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Sheet1!$A$1:$E$17</definedName>
  </definedNames>
  <calcPr calcId="144525"/>
</workbook>
</file>

<file path=xl/sharedStrings.xml><?xml version="1.0" encoding="utf-8"?>
<sst xmlns="http://schemas.openxmlformats.org/spreadsheetml/2006/main" count="51" uniqueCount="49">
  <si>
    <t>标的明细表</t>
  </si>
  <si>
    <t>序号</t>
  </si>
  <si>
    <t>名称</t>
  </si>
  <si>
    <t>出租面积（㎡）</t>
  </si>
  <si>
    <t>评估价格（万元/年）</t>
  </si>
  <si>
    <t>挂牌价格
（万元/年）</t>
  </si>
  <si>
    <t>物业费（元）</t>
  </si>
  <si>
    <t>垃圾清运费（元）</t>
  </si>
  <si>
    <t>押金（元）</t>
  </si>
  <si>
    <t>备注</t>
  </si>
  <si>
    <t>港二区北门东侧沿街2楼（东203）</t>
  </si>
  <si>
    <t>港二区北门东侧沿街2楼（东207）</t>
  </si>
  <si>
    <t>港二区北门东侧沿街3楼（东301）</t>
  </si>
  <si>
    <t>港四区沿街3楼南侧（9-303）</t>
  </si>
  <si>
    <t>港四区沿街3楼南侧（9-304）</t>
  </si>
  <si>
    <t>港四区沿街3楼南侧（9-305）</t>
  </si>
  <si>
    <t>港二区南门东侧沿街1楼（南106）</t>
  </si>
  <si>
    <t>永泰烟酒</t>
  </si>
  <si>
    <t>港二区南门东侧沿街1楼（南121）</t>
  </si>
  <si>
    <t>比德文电动车</t>
  </si>
  <si>
    <t>港二区南门东侧沿街1楼（南122）</t>
  </si>
  <si>
    <t>勤珍汽车装饰</t>
  </si>
  <si>
    <t>港二区北门东侧沿街1楼（东101）</t>
  </si>
  <si>
    <t>狗不理包子铺</t>
  </si>
  <si>
    <t>港二区北门东侧沿街3楼（东302）</t>
  </si>
  <si>
    <t>翁建凯办公室</t>
  </si>
  <si>
    <t>港三区沿街1楼复（53-103）</t>
  </si>
  <si>
    <t>利民批发</t>
  </si>
  <si>
    <t>港三区沿街2楼（54-203）</t>
  </si>
  <si>
    <t>君浩贸易</t>
  </si>
  <si>
    <t>港三区沿街1楼复（55-102）</t>
  </si>
  <si>
    <t>百膳坊</t>
  </si>
  <si>
    <t>北燕优品</t>
  </si>
  <si>
    <t>港三区沿街1楼（56-102）</t>
  </si>
  <si>
    <t>腾飞美发</t>
  </si>
  <si>
    <t>港三区沿街1楼（56-103）</t>
  </si>
  <si>
    <t>阳光房产</t>
  </si>
  <si>
    <t>港三区沿街1楼（56-104）</t>
  </si>
  <si>
    <t>澜沧古茶</t>
  </si>
  <si>
    <t>港三区沿街1楼（56-105）</t>
  </si>
  <si>
    <t>新港理发</t>
  </si>
  <si>
    <t>港三区沿街1楼（56-106）</t>
  </si>
  <si>
    <t>纳恩博</t>
  </si>
  <si>
    <t>港三区沿街1楼（56-107）</t>
  </si>
  <si>
    <t>小儿推拿</t>
  </si>
  <si>
    <t>港四区沿街1楼复（9-101）</t>
  </si>
  <si>
    <t>湖贵物流</t>
  </si>
  <si>
    <t>港四区沿街1楼复（9-102）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</si>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</sst>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workbookViewId="0">
      <pane ySplit="2" topLeftCell="A3" activePane="bottomLeft" state="frozen"/>
      <selection/>
      <selection pane="bottomLeft" activeCell="H2" sqref="H2"/>
    </sheetView>
  </sheetViews>
  <sheetFormatPr defaultColWidth="9" defaultRowHeight="13.5"/>
  <cols>
    <col min="1" max="1" width="7.125" customWidth="1"/>
    <col min="2" max="2" width="32.5" customWidth="1"/>
    <col min="3" max="3" width="13.75" customWidth="1"/>
    <col min="4" max="4" width="12.125" customWidth="1"/>
    <col min="5" max="5" width="14" customWidth="1"/>
    <col min="6" max="6" width="10.75" style="1" customWidth="1"/>
    <col min="7" max="8" width="13.625" style="1" customWidth="1"/>
    <col min="9" max="9" width="19.625" customWidth="1"/>
  </cols>
  <sheetData>
    <row r="1" ht="32.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4" customHeight="1" spans="1:9">
      <c r="A3" s="5">
        <v>1</v>
      </c>
      <c r="B3" s="6" t="s">
        <v>10</v>
      </c>
      <c r="C3" s="7">
        <v>73.32</v>
      </c>
      <c r="D3" s="7">
        <v>1.79</v>
      </c>
      <c r="E3" s="7">
        <v>1.79</v>
      </c>
      <c r="F3" s="8">
        <f>C3*1.8*12</f>
        <v>1583.712</v>
      </c>
      <c r="G3" s="8">
        <f>C3*0.6*12</f>
        <v>527.904</v>
      </c>
      <c r="H3" s="8">
        <v>2000</v>
      </c>
      <c r="I3" s="10"/>
    </row>
    <row r="4" ht="24" customHeight="1" spans="1:9">
      <c r="A4" s="5">
        <v>2</v>
      </c>
      <c r="B4" s="6" t="s">
        <v>11</v>
      </c>
      <c r="C4" s="7">
        <v>99.65</v>
      </c>
      <c r="D4" s="7">
        <v>2.44</v>
      </c>
      <c r="E4" s="7">
        <v>2.44</v>
      </c>
      <c r="F4" s="8">
        <f t="shared" ref="F4:F25" si="0">C4*1.8*12</f>
        <v>2152.44</v>
      </c>
      <c r="G4" s="8">
        <f t="shared" ref="G4:G26" si="1">C4*0.6*12</f>
        <v>717.48</v>
      </c>
      <c r="H4" s="8">
        <v>2000</v>
      </c>
      <c r="I4" s="10"/>
    </row>
    <row r="5" ht="24" customHeight="1" spans="1:9">
      <c r="A5" s="5">
        <v>3</v>
      </c>
      <c r="B5" s="6" t="s">
        <v>12</v>
      </c>
      <c r="C5" s="7">
        <v>98.23</v>
      </c>
      <c r="D5" s="7">
        <v>1.32</v>
      </c>
      <c r="E5" s="7">
        <v>1.32</v>
      </c>
      <c r="F5" s="8">
        <f t="shared" si="0"/>
        <v>2121.768</v>
      </c>
      <c r="G5" s="8">
        <f t="shared" si="1"/>
        <v>707.256</v>
      </c>
      <c r="H5" s="8">
        <v>2000</v>
      </c>
      <c r="I5" s="10"/>
    </row>
    <row r="6" ht="24" customHeight="1" spans="1:9">
      <c r="A6" s="5">
        <v>4</v>
      </c>
      <c r="B6" s="6" t="s">
        <v>13</v>
      </c>
      <c r="C6" s="7">
        <v>50.15</v>
      </c>
      <c r="D6" s="7">
        <v>0.61</v>
      </c>
      <c r="E6" s="7">
        <v>0.61</v>
      </c>
      <c r="F6" s="8">
        <f t="shared" si="0"/>
        <v>1083.24</v>
      </c>
      <c r="G6" s="8">
        <f t="shared" si="1"/>
        <v>361.08</v>
      </c>
      <c r="H6" s="8">
        <v>2000</v>
      </c>
      <c r="I6" s="10"/>
    </row>
    <row r="7" ht="24" customHeight="1" spans="1:9">
      <c r="A7" s="5">
        <v>5</v>
      </c>
      <c r="B7" s="6" t="s">
        <v>14</v>
      </c>
      <c r="C7" s="7">
        <v>50.15</v>
      </c>
      <c r="D7" s="7">
        <v>0.61</v>
      </c>
      <c r="E7" s="7">
        <v>0.61</v>
      </c>
      <c r="F7" s="8">
        <f t="shared" si="0"/>
        <v>1083.24</v>
      </c>
      <c r="G7" s="8">
        <f t="shared" si="1"/>
        <v>361.08</v>
      </c>
      <c r="H7" s="8">
        <v>2000</v>
      </c>
      <c r="I7" s="10"/>
    </row>
    <row r="8" ht="24" customHeight="1" spans="1:9">
      <c r="A8" s="5">
        <v>6</v>
      </c>
      <c r="B8" s="6" t="s">
        <v>15</v>
      </c>
      <c r="C8" s="7">
        <v>100.32</v>
      </c>
      <c r="D8" s="7">
        <v>1.22</v>
      </c>
      <c r="E8" s="7">
        <v>1.22</v>
      </c>
      <c r="F8" s="8">
        <f t="shared" si="0"/>
        <v>2166.912</v>
      </c>
      <c r="G8" s="8">
        <f t="shared" si="1"/>
        <v>722.304</v>
      </c>
      <c r="H8" s="8">
        <v>2000</v>
      </c>
      <c r="I8" s="10"/>
    </row>
    <row r="9" ht="24" customHeight="1" spans="1:9">
      <c r="A9" s="5">
        <v>7</v>
      </c>
      <c r="B9" s="6" t="s">
        <v>16</v>
      </c>
      <c r="C9" s="7">
        <v>63.27</v>
      </c>
      <c r="D9" s="7">
        <v>2.51</v>
      </c>
      <c r="E9" s="7">
        <v>2.51</v>
      </c>
      <c r="F9" s="8">
        <f t="shared" si="0"/>
        <v>1366.632</v>
      </c>
      <c r="G9" s="8">
        <f t="shared" si="1"/>
        <v>455.544</v>
      </c>
      <c r="H9" s="8">
        <v>2000</v>
      </c>
      <c r="I9" s="11" t="s">
        <v>17</v>
      </c>
    </row>
    <row r="10" ht="24" customHeight="1" spans="1:9">
      <c r="A10" s="5">
        <v>8</v>
      </c>
      <c r="B10" s="6" t="s">
        <v>18</v>
      </c>
      <c r="C10" s="7">
        <v>39.5</v>
      </c>
      <c r="D10" s="7">
        <v>1.56</v>
      </c>
      <c r="E10" s="7">
        <v>1.56</v>
      </c>
      <c r="F10" s="8">
        <f t="shared" si="0"/>
        <v>853.2</v>
      </c>
      <c r="G10" s="8">
        <f t="shared" si="1"/>
        <v>284.4</v>
      </c>
      <c r="H10" s="8">
        <v>2000</v>
      </c>
      <c r="I10" s="11" t="s">
        <v>19</v>
      </c>
    </row>
    <row r="11" ht="24" customHeight="1" spans="1:9">
      <c r="A11" s="5">
        <v>9</v>
      </c>
      <c r="B11" s="6" t="s">
        <v>20</v>
      </c>
      <c r="C11" s="7">
        <v>79</v>
      </c>
      <c r="D11" s="7">
        <v>3.13</v>
      </c>
      <c r="E11" s="7">
        <v>3.13</v>
      </c>
      <c r="F11" s="8">
        <f t="shared" si="0"/>
        <v>1706.4</v>
      </c>
      <c r="G11" s="8">
        <f t="shared" si="1"/>
        <v>568.8</v>
      </c>
      <c r="H11" s="8">
        <v>2000</v>
      </c>
      <c r="I11" s="11" t="s">
        <v>21</v>
      </c>
    </row>
    <row r="12" ht="24" customHeight="1" spans="1:9">
      <c r="A12" s="5">
        <v>10</v>
      </c>
      <c r="B12" s="6" t="s">
        <v>22</v>
      </c>
      <c r="C12" s="7">
        <v>23.12</v>
      </c>
      <c r="D12" s="7">
        <v>1.41</v>
      </c>
      <c r="E12" s="7">
        <v>1.41</v>
      </c>
      <c r="F12" s="8">
        <f t="shared" si="0"/>
        <v>499.392</v>
      </c>
      <c r="G12" s="8">
        <f t="shared" si="1"/>
        <v>166.464</v>
      </c>
      <c r="H12" s="8">
        <v>2000</v>
      </c>
      <c r="I12" s="11" t="s">
        <v>23</v>
      </c>
    </row>
    <row r="13" ht="24" customHeight="1" spans="1:9">
      <c r="A13" s="5">
        <v>11</v>
      </c>
      <c r="B13" s="6" t="s">
        <v>24</v>
      </c>
      <c r="C13" s="7">
        <v>98.23</v>
      </c>
      <c r="D13" s="7">
        <v>1.32</v>
      </c>
      <c r="E13" s="7">
        <v>1.32</v>
      </c>
      <c r="F13" s="8">
        <f t="shared" si="0"/>
        <v>2121.768</v>
      </c>
      <c r="G13" s="8">
        <f t="shared" si="1"/>
        <v>707.256</v>
      </c>
      <c r="H13" s="8">
        <v>2000</v>
      </c>
      <c r="I13" s="11" t="s">
        <v>25</v>
      </c>
    </row>
    <row r="14" ht="24" customHeight="1" spans="1:9">
      <c r="A14" s="5">
        <v>12</v>
      </c>
      <c r="B14" s="6" t="s">
        <v>26</v>
      </c>
      <c r="C14" s="7">
        <v>124.76</v>
      </c>
      <c r="D14" s="7">
        <v>5.58</v>
      </c>
      <c r="E14" s="7">
        <v>5.58</v>
      </c>
      <c r="F14" s="8">
        <f>C14*2.2*12</f>
        <v>3293.664</v>
      </c>
      <c r="G14" s="8">
        <f t="shared" si="1"/>
        <v>898.272</v>
      </c>
      <c r="H14" s="8">
        <v>2000</v>
      </c>
      <c r="I14" s="11" t="s">
        <v>27</v>
      </c>
    </row>
    <row r="15" ht="24" customHeight="1" spans="1:9">
      <c r="A15" s="5">
        <v>13</v>
      </c>
      <c r="B15" s="6" t="s">
        <v>28</v>
      </c>
      <c r="C15" s="7">
        <v>57.83</v>
      </c>
      <c r="D15" s="7">
        <v>1.5</v>
      </c>
      <c r="E15" s="7">
        <v>1.5</v>
      </c>
      <c r="F15" s="8">
        <f t="shared" ref="F15:F23" si="2">C15*2.2*12</f>
        <v>1526.712</v>
      </c>
      <c r="G15" s="8">
        <f t="shared" si="1"/>
        <v>416.376</v>
      </c>
      <c r="H15" s="8">
        <v>2000</v>
      </c>
      <c r="I15" s="11" t="s">
        <v>29</v>
      </c>
    </row>
    <row r="16" ht="24" customHeight="1" spans="1:9">
      <c r="A16" s="5">
        <v>14</v>
      </c>
      <c r="B16" s="6" t="s">
        <v>30</v>
      </c>
      <c r="C16" s="7">
        <v>64.83</v>
      </c>
      <c r="D16" s="7">
        <v>2.86</v>
      </c>
      <c r="E16" s="7">
        <v>2.86</v>
      </c>
      <c r="F16" s="8">
        <f t="shared" si="2"/>
        <v>1711.512</v>
      </c>
      <c r="G16" s="8">
        <f t="shared" si="1"/>
        <v>466.776</v>
      </c>
      <c r="H16" s="8">
        <v>2000</v>
      </c>
      <c r="I16" s="11" t="s">
        <v>31</v>
      </c>
    </row>
    <row r="17" ht="24" customHeight="1" spans="1:9">
      <c r="A17" s="5">
        <v>15</v>
      </c>
      <c r="B17" s="6" t="s">
        <v>26</v>
      </c>
      <c r="C17" s="7">
        <v>64.83</v>
      </c>
      <c r="D17" s="7">
        <v>2.86</v>
      </c>
      <c r="E17" s="7">
        <v>2.86</v>
      </c>
      <c r="F17" s="8">
        <f t="shared" si="2"/>
        <v>1711.512</v>
      </c>
      <c r="G17" s="8">
        <f t="shared" si="1"/>
        <v>466.776</v>
      </c>
      <c r="H17" s="8">
        <v>2000</v>
      </c>
      <c r="I17" s="11" t="s">
        <v>32</v>
      </c>
    </row>
    <row r="18" ht="24" customHeight="1" spans="1:9">
      <c r="A18" s="5">
        <v>16</v>
      </c>
      <c r="B18" s="6" t="s">
        <v>33</v>
      </c>
      <c r="C18" s="7">
        <v>41.54</v>
      </c>
      <c r="D18" s="5">
        <v>2.43</v>
      </c>
      <c r="E18" s="5">
        <v>2.43</v>
      </c>
      <c r="F18" s="8">
        <f t="shared" si="2"/>
        <v>1096.656</v>
      </c>
      <c r="G18" s="8">
        <f t="shared" si="1"/>
        <v>299.088</v>
      </c>
      <c r="H18" s="8">
        <v>2000</v>
      </c>
      <c r="I18" s="11" t="s">
        <v>34</v>
      </c>
    </row>
    <row r="19" ht="24" customHeight="1" spans="1:9">
      <c r="A19" s="5">
        <v>17</v>
      </c>
      <c r="B19" s="6" t="s">
        <v>35</v>
      </c>
      <c r="C19" s="7">
        <v>23.72</v>
      </c>
      <c r="D19" s="5">
        <v>1.39</v>
      </c>
      <c r="E19" s="5">
        <v>1.39</v>
      </c>
      <c r="F19" s="8">
        <f t="shared" si="2"/>
        <v>626.208</v>
      </c>
      <c r="G19" s="8">
        <f t="shared" si="1"/>
        <v>170.784</v>
      </c>
      <c r="H19" s="8">
        <v>2000</v>
      </c>
      <c r="I19" s="11" t="s">
        <v>36</v>
      </c>
    </row>
    <row r="20" ht="24" customHeight="1" spans="1:9">
      <c r="A20" s="5">
        <v>18</v>
      </c>
      <c r="B20" s="6" t="s">
        <v>37</v>
      </c>
      <c r="C20" s="7">
        <v>23.72</v>
      </c>
      <c r="D20" s="5">
        <v>1.31</v>
      </c>
      <c r="E20" s="5">
        <v>1.31</v>
      </c>
      <c r="F20" s="8">
        <f t="shared" si="2"/>
        <v>626.208</v>
      </c>
      <c r="G20" s="8">
        <f t="shared" si="1"/>
        <v>170.784</v>
      </c>
      <c r="H20" s="8">
        <v>2000</v>
      </c>
      <c r="I20" s="11" t="s">
        <v>38</v>
      </c>
    </row>
    <row r="21" ht="24" customHeight="1" spans="1:9">
      <c r="A21" s="5">
        <v>19</v>
      </c>
      <c r="B21" s="6" t="s">
        <v>39</v>
      </c>
      <c r="C21" s="7">
        <v>23.72</v>
      </c>
      <c r="D21" s="5">
        <v>1.31</v>
      </c>
      <c r="E21" s="5">
        <v>1.31</v>
      </c>
      <c r="F21" s="8">
        <f t="shared" si="2"/>
        <v>626.208</v>
      </c>
      <c r="G21" s="8">
        <f t="shared" si="1"/>
        <v>170.784</v>
      </c>
      <c r="H21" s="8">
        <v>2000</v>
      </c>
      <c r="I21" s="11" t="s">
        <v>40</v>
      </c>
    </row>
    <row r="22" ht="24" customHeight="1" spans="1:9">
      <c r="A22" s="5">
        <v>20</v>
      </c>
      <c r="B22" s="6" t="s">
        <v>41</v>
      </c>
      <c r="C22" s="7">
        <v>23.72</v>
      </c>
      <c r="D22" s="5">
        <v>1.31</v>
      </c>
      <c r="E22" s="5">
        <v>1.31</v>
      </c>
      <c r="F22" s="8">
        <f t="shared" si="2"/>
        <v>626.208</v>
      </c>
      <c r="G22" s="8">
        <f t="shared" si="1"/>
        <v>170.784</v>
      </c>
      <c r="H22" s="8">
        <v>2000</v>
      </c>
      <c r="I22" s="11" t="s">
        <v>42</v>
      </c>
    </row>
    <row r="23" ht="24" customHeight="1" spans="1:9">
      <c r="A23" s="5">
        <v>21</v>
      </c>
      <c r="B23" s="6" t="s">
        <v>43</v>
      </c>
      <c r="C23" s="7">
        <v>23.72</v>
      </c>
      <c r="D23" s="5">
        <v>1.23</v>
      </c>
      <c r="E23" s="5">
        <v>1.23</v>
      </c>
      <c r="F23" s="8">
        <f t="shared" si="2"/>
        <v>626.208</v>
      </c>
      <c r="G23" s="8">
        <f t="shared" si="1"/>
        <v>170.784</v>
      </c>
      <c r="H23" s="8">
        <v>2000</v>
      </c>
      <c r="I23" s="11" t="s">
        <v>44</v>
      </c>
    </row>
    <row r="24" ht="24" customHeight="1" spans="1:9">
      <c r="A24" s="5">
        <v>22</v>
      </c>
      <c r="B24" s="6" t="s">
        <v>45</v>
      </c>
      <c r="C24" s="7">
        <v>148.86</v>
      </c>
      <c r="D24" s="5">
        <v>5.07</v>
      </c>
      <c r="E24" s="5">
        <v>5.07</v>
      </c>
      <c r="F24" s="8">
        <f t="shared" si="0"/>
        <v>3215.376</v>
      </c>
      <c r="G24" s="8">
        <f t="shared" si="1"/>
        <v>1071.792</v>
      </c>
      <c r="H24" s="8">
        <v>2000</v>
      </c>
      <c r="I24" s="10" t="s">
        <v>46</v>
      </c>
    </row>
    <row r="25" ht="24" customHeight="1" spans="1:9">
      <c r="A25" s="5">
        <v>23</v>
      </c>
      <c r="B25" s="6" t="s">
        <v>47</v>
      </c>
      <c r="C25" s="7">
        <v>90.38</v>
      </c>
      <c r="D25" s="5">
        <v>3.08</v>
      </c>
      <c r="E25" s="5">
        <v>3.08</v>
      </c>
      <c r="F25" s="8">
        <f t="shared" si="0"/>
        <v>1952.208</v>
      </c>
      <c r="G25" s="8">
        <f t="shared" si="1"/>
        <v>650.736</v>
      </c>
      <c r="H25" s="8">
        <v>2000</v>
      </c>
      <c r="I25" s="10" t="s">
        <v>46</v>
      </c>
    </row>
    <row r="26" ht="24" customHeight="1" spans="1:9">
      <c r="A26" s="5" t="s">
        <v>48</v>
      </c>
      <c r="B26" s="6"/>
      <c r="C26" s="7">
        <f t="shared" ref="C26:H26" si="3">SUM(C3:C25)</f>
        <v>1486.57</v>
      </c>
      <c r="D26" s="7">
        <f t="shared" si="3"/>
        <v>47.85</v>
      </c>
      <c r="E26" s="7">
        <f t="shared" si="3"/>
        <v>47.85</v>
      </c>
      <c r="F26" s="9">
        <f t="shared" si="3"/>
        <v>34377.384</v>
      </c>
      <c r="G26" s="8">
        <f t="shared" si="1"/>
        <v>10703.304</v>
      </c>
      <c r="H26" s="9">
        <f t="shared" si="3"/>
        <v>46000</v>
      </c>
      <c r="I26" s="12"/>
    </row>
  </sheetData>
  <mergeCells count="1">
    <mergeCell ref="A1:I1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lscq</cp:lastModifiedBy>
  <dcterms:created xsi:type="dcterms:W3CDTF">2021-03-30T02:22:00Z</dcterms:created>
  <cp:lastPrinted>2022-09-08T08:59:00Z</cp:lastPrinted>
  <dcterms:modified xsi:type="dcterms:W3CDTF">2022-09-13T03:09:18Z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5FEED6DF898844CD97DE8747452E65B7</vt:lpwstr>
  </property>
</Properties>
</file>