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房屋出租价格评估明细表" sheetId="15" r:id="rId1"/>
    <sheet name="Sheet1" sheetId="18" state="hidden" r:id="rId2"/>
    <sheet name="租金汇总表" sheetId="16" state="hidden" r:id="rId3"/>
    <sheet name="资产清单" sheetId="17" state="hidden" r:id="rId4"/>
  </sheets>
  <definedNames>
    <definedName name="a">#REF!</definedName>
    <definedName name="aa">#REF!</definedName>
    <definedName name="cost">#REF!</definedName>
    <definedName name="PRCGAAP">#REF!</definedName>
    <definedName name="PRCGAAP2">#REF!</definedName>
    <definedName name="_xlnm.Print_Area" localSheetId="0">房屋出租价格评估明细表!$A$1:$I$10</definedName>
    <definedName name="_xlnm.Print_Area" localSheetId="3">资产清单!$A$1:$R$21</definedName>
    <definedName name="_xlnm.Print_Area">#REF!</definedName>
    <definedName name="Print_Area_MI">#REF!</definedName>
    <definedName name="_xlnm.Print_Titles" localSheetId="0">房屋出租价格评估明细表!$1:$3</definedName>
    <definedName name="Work_Program_By_Area_List">#REF!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<sst xmlns="http://schemas.openxmlformats.org/spreadsheetml/2006/main" count="70" uniqueCount="55">
  <si>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t>五莲县公路事业发展中心所属三年使用权转让项目（项目编号：LSWZC25275）</t>
  </si>
  <si>
    <t>货币单位：人民币</t>
  </si>
  <si>
    <t>项目编号</t>
  </si>
  <si>
    <t>名称</t>
  </si>
  <si>
    <t>座落</t>
  </si>
  <si>
    <t>出租面积(㎡)</t>
  </si>
  <si>
    <t>评估价格
（万元/年）</t>
  </si>
  <si>
    <t>挂牌价格
（万元/三年）</t>
  </si>
  <si>
    <t>项目保证金
金额
（万元）</t>
  </si>
  <si>
    <t>项目成交后
履约金金额
（万元）</t>
  </si>
  <si>
    <t>备注</t>
  </si>
  <si>
    <t>原五莲县松柏公路站
办公楼东侧沿街北1</t>
  </si>
  <si>
    <t>日照市五莲县马耳山路与吕街路交汇西南</t>
  </si>
  <si>
    <t>原五莲县松柏公路站
办公楼东侧沿街北2</t>
  </si>
  <si>
    <t>原五莲县松柏公路站
办公楼东侧沿街北3</t>
  </si>
  <si>
    <t>原五莲县松柏公路站
办公楼东侧沿街北4</t>
  </si>
  <si>
    <t>原五莲县松柏公路站
办公楼东侧沿街北5</t>
  </si>
  <si>
    <t>原五莲县松柏公路站
办公楼东侧沿街北6</t>
  </si>
  <si>
    <t>合计</t>
  </si>
  <si>
    <t>序号</t>
  </si>
  <si>
    <t>建筑物名称</t>
  </si>
  <si>
    <t>出租单价（元/㎡·年）</t>
  </si>
  <si>
    <t>年租金（元/年）</t>
  </si>
  <si>
    <t>光明路2号沿街2号</t>
  </si>
  <si>
    <t>光明路2号沿街3号</t>
  </si>
  <si>
    <t>光明路2号沿街4号</t>
  </si>
  <si>
    <t>光明路2号沿街6号</t>
  </si>
  <si>
    <t>—</t>
  </si>
  <si>
    <t>土地出租价格评估汇总表</t>
  </si>
  <si>
    <t>货币单位：人民币元</t>
  </si>
  <si>
    <t>不动产权证号</t>
  </si>
  <si>
    <t>面积</t>
  </si>
  <si>
    <t>出租单价（元/平米·年）</t>
  </si>
  <si>
    <t>年租金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</si>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</sst>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* #,##0.00_);_(* \(#,##0.00\);_(* &quot;-&quot;??_);_(@_)"/>
    <numFmt numFmtId="178" formatCode="_-#,###.00,_-;\(#,###.00,\);_-\ \ &quot;-&quot;_-;_-@_-"/>
    <numFmt numFmtId="179" formatCode="_-#,##0_-;\(#,##0\);_-\ \ &quot;-&quot;_-;_-@_-"/>
    <numFmt numFmtId="180" formatCode="_-#,##0.00_-;\(#,##0.00\);_-\ \ &quot;-&quot;_-;_-@_-"/>
    <numFmt numFmtId="181" formatCode="mmm/dd/yyyy;_-\ &quot;N/A&quot;_-;_-\ &quot;-&quot;_-"/>
    <numFmt numFmtId="182" formatCode="mmm/yyyy;_-\ &quot;N/A&quot;_-;_-\ &quot;-&quot;_-"/>
    <numFmt numFmtId="183" formatCode="_-#,###,_-;\(#,###,\);_-\ \ &quot;-&quot;_-;_-@_-"/>
    <numFmt numFmtId="184" formatCode="_-#,##0%_-;\(#,##0%\);_-\ &quot;-&quot;_-"/>
    <numFmt numFmtId="185" formatCode="_-#0&quot;.&quot;0,_-;\(#0&quot;.&quot;0,\);_-\ \ &quot;-&quot;_-;_-@_-"/>
    <numFmt numFmtId="186" formatCode="_-#0&quot;.&quot;0000_-;\(#0&quot;.&quot;0000\);_-\ \ &quot;-&quot;_-;_-@_-"/>
    <numFmt numFmtId="187" formatCode="_-* #,##0_-;\-* #,##0_-;_-* &quot;-&quot;??_-;_-@_-"/>
    <numFmt numFmtId="188" formatCode="&quot;\&quot;#,##0;[Red]&quot;\&quot;&quot;\&quot;&quot;\&quot;&quot;\&quot;&quot;\&quot;&quot;\&quot;&quot;\&quot;\-#,##0"/>
    <numFmt numFmtId="189" formatCode="0.000%"/>
    <numFmt numFmtId="190" formatCode="_-* #,##0.00_-;\-* #,##0.00_-;_-* &quot;-&quot;??_-;_-@_-"/>
    <numFmt numFmtId="191" formatCode="#,##0.0"/>
    <numFmt numFmtId="192" formatCode="_(&quot;$&quot;* #,##0_);_(&quot;$&quot;* \(#,##0\);_(&quot;$&quot;* &quot;-&quot;_);_(@_)"/>
    <numFmt numFmtId="193" formatCode="0.0%"/>
    <numFmt numFmtId="194" formatCode="_(&quot;$&quot;* #,##0.00_);_(&quot;$&quot;* \(#,##0.00\);_(&quot;$&quot;* &quot;-&quot;??_);_(@_)"/>
    <numFmt numFmtId="195" formatCode="_([$€-2]* #,##0.00_);_([$€-2]* \(#,##0.00\);_([$€-2]* &quot;-&quot;??_)"/>
    <numFmt numFmtId="196" formatCode="#,##0\ &quot; &quot;;\(#,##0\)\ ;&quot;—&quot;&quot; &quot;&quot; &quot;&quot; &quot;&quot; &quot;"/>
    <numFmt numFmtId="197" formatCode="#,##0.00&quot;￥&quot;;\-#,##0.00&quot;￥&quot;"/>
    <numFmt numFmtId="198" formatCode="_-* #,##0.00&quot;￥&quot;_-;\-* #,##0.00&quot;￥&quot;_-;_-* &quot;-&quot;??&quot;￥&quot;_-;_-@_-"/>
    <numFmt numFmtId="199" formatCode="_-* #,##0&quot;￥&quot;_-;\-* #,##0&quot;￥&quot;_-;_-* &quot;-&quot;&quot;￥&quot;_-;_-@_-"/>
    <numFmt numFmtId="200" formatCode="_-* #,##0_-;\-* #,##0_-;_-* &quot;-&quot;_-;_-@_-"/>
    <numFmt numFmtId="201" formatCode="&quot;$&quot;#,##0;\-&quot;$&quot;#,##0"/>
    <numFmt numFmtId="202" formatCode="#,##0.00&quot;￥&quot;;[Red]\-#,##0.00&quot;￥&quot;"/>
    <numFmt numFmtId="203" formatCode="mmm\ dd\,\ yy"/>
    <numFmt numFmtId="204" formatCode="_(&quot;$&quot;* #,##0.0_);_(&quot;$&quot;* \(#,##0.0\);_(&quot;$&quot;* &quot;-&quot;??_);_(@_)"/>
    <numFmt numFmtId="205" formatCode="mm/dd/yy_)"/>
    <numFmt numFmtId="206" formatCode="_(* #,##0_);_(* \(#,##0\);_(* &quot;-&quot;_);_(@_)"/>
    <numFmt numFmtId="207" formatCode="#,##0.00_ "/>
  </numFmts>
  <fonts count="65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8"/>
      <name val="Times New Roman"/>
      <charset val="134"/>
    </font>
    <font>
      <sz val="10"/>
      <color indexed="16"/>
      <name val="MS Serif"/>
      <charset val="134"/>
    </font>
    <font>
      <sz val="10"/>
      <name val="Arial"/>
      <charset val="134"/>
    </font>
    <font>
      <sz val="12"/>
      <name val="???"/>
      <charset val="134"/>
    </font>
    <font>
      <sz val="10"/>
      <name val="MS Sans Serif"/>
      <charset val="134"/>
    </font>
    <font>
      <sz val="11"/>
      <name val="ＭＳ Ｐゴシック"/>
      <charset val="134"/>
    </font>
    <font>
      <sz val="8"/>
      <name val="Arial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2"/>
      <name val="바탕체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32" fillId="0" borderId="0">
      <alignment horizontal="center" wrapText="1"/>
      <protection locked="0"/>
    </xf>
    <xf numFmtId="0" fontId="0" fillId="0" borderId="0"/>
    <xf numFmtId="0" fontId="33" fillId="0" borderId="0" applyNumberFormat="0" applyAlignment="0">
      <alignment horizontal="left"/>
    </xf>
    <xf numFmtId="0" fontId="5" fillId="0" borderId="0"/>
    <xf numFmtId="0" fontId="34" fillId="0" borderId="0"/>
    <xf numFmtId="0" fontId="34" fillId="0" borderId="0">
      <protection locked="0"/>
    </xf>
    <xf numFmtId="0" fontId="35" fillId="0" borderId="0"/>
    <xf numFmtId="0" fontId="0" fillId="0" borderId="0"/>
    <xf numFmtId="0" fontId="0" fillId="0" borderId="0"/>
    <xf numFmtId="176" fontId="0" fillId="0" borderId="0" applyFont="0" applyFill="0" applyBorder="0" applyAlignment="0" applyProtection="0"/>
    <xf numFmtId="49" fontId="4" fillId="0" borderId="0" applyProtection="0">
      <alignment horizontal="left"/>
    </xf>
    <xf numFmtId="0" fontId="34" fillId="0" borderId="0">
      <protection locked="0"/>
    </xf>
    <xf numFmtId="0" fontId="34" fillId="0" borderId="0">
      <protection locked="0"/>
    </xf>
    <xf numFmtId="0" fontId="34" fillId="0" borderId="0"/>
    <xf numFmtId="0" fontId="36" fillId="0" borderId="0" applyNumberFormat="0" applyFont="0" applyFill="0" applyBorder="0" applyAlignment="0" applyProtection="0">
      <alignment horizontal="left"/>
    </xf>
    <xf numFmtId="177" fontId="5" fillId="0" borderId="0" applyFont="0" applyFill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5" fillId="0" borderId="0"/>
    <xf numFmtId="0" fontId="0" fillId="0" borderId="0"/>
    <xf numFmtId="0" fontId="0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0" fillId="0" borderId="0"/>
    <xf numFmtId="0" fontId="34" fillId="0" borderId="0">
      <protection locked="0"/>
    </xf>
    <xf numFmtId="0" fontId="34" fillId="0" borderId="0">
      <protection locked="0"/>
    </xf>
    <xf numFmtId="178" fontId="4" fillId="0" borderId="0" applyFill="0" applyBorder="0" applyProtection="0">
      <alignment horizontal="right"/>
    </xf>
    <xf numFmtId="0" fontId="34" fillId="0" borderId="0">
      <protection locked="0"/>
    </xf>
    <xf numFmtId="0" fontId="34" fillId="0" borderId="0"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33" borderId="3"/>
    <xf numFmtId="0" fontId="34" fillId="0" borderId="0"/>
    <xf numFmtId="0" fontId="34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/>
    <xf numFmtId="179" fontId="4" fillId="0" borderId="0" applyFill="0" applyBorder="0" applyProtection="0">
      <alignment horizontal="right"/>
    </xf>
    <xf numFmtId="180" fontId="4" fillId="0" borderId="0" applyFill="0" applyBorder="0" applyProtection="0">
      <alignment horizontal="right"/>
    </xf>
    <xf numFmtId="181" fontId="39" fillId="0" borderId="0" applyFill="0" applyBorder="0" applyProtection="0">
      <alignment horizontal="center"/>
    </xf>
    <xf numFmtId="182" fontId="39" fillId="0" borderId="0" applyFill="0" applyBorder="0" applyProtection="0">
      <alignment horizontal="center"/>
    </xf>
    <xf numFmtId="183" fontId="4" fillId="0" borderId="0" applyFill="0" applyBorder="0" applyProtection="0">
      <alignment horizontal="right"/>
    </xf>
    <xf numFmtId="14" fontId="32" fillId="0" borderId="0">
      <alignment horizontal="center" wrapText="1"/>
      <protection locked="0"/>
    </xf>
    <xf numFmtId="0" fontId="40" fillId="0" borderId="0"/>
    <xf numFmtId="184" fontId="41" fillId="0" borderId="0" applyFill="0" applyBorder="0" applyProtection="0">
      <alignment horizontal="right"/>
    </xf>
    <xf numFmtId="185" fontId="4" fillId="0" borderId="0" applyFill="0" applyBorder="0" applyProtection="0">
      <alignment horizontal="right"/>
    </xf>
    <xf numFmtId="186" fontId="4" fillId="0" borderId="0" applyFill="0" applyBorder="0" applyProtection="0">
      <alignment horizontal="right"/>
    </xf>
    <xf numFmtId="187" fontId="5" fillId="0" borderId="0" applyFill="0" applyBorder="0" applyAlignment="0"/>
    <xf numFmtId="0" fontId="42" fillId="0" borderId="0"/>
    <xf numFmtId="188" fontId="34" fillId="0" borderId="0"/>
    <xf numFmtId="0" fontId="43" fillId="0" borderId="0" applyFill="0" applyBorder="0">
      <alignment horizontal="right"/>
    </xf>
    <xf numFmtId="0" fontId="5" fillId="0" borderId="0" applyFill="0" applyBorder="0">
      <alignment horizontal="right"/>
    </xf>
    <xf numFmtId="0" fontId="44" fillId="0" borderId="15"/>
    <xf numFmtId="0" fontId="45" fillId="0" borderId="2">
      <alignment horizontal="center"/>
    </xf>
    <xf numFmtId="38" fontId="38" fillId="34" borderId="0" applyNumberFormat="0" applyBorder="0" applyAlignment="0" applyProtection="0"/>
    <xf numFmtId="188" fontId="34" fillId="0" borderId="0"/>
    <xf numFmtId="188" fontId="34" fillId="0" borderId="0"/>
    <xf numFmtId="189" fontId="0" fillId="0" borderId="0" applyFont="0" applyFill="0" applyBorder="0" applyAlignment="0" applyProtection="0"/>
    <xf numFmtId="188" fontId="34" fillId="0" borderId="0"/>
    <xf numFmtId="188" fontId="34" fillId="0" borderId="0"/>
    <xf numFmtId="188" fontId="34" fillId="0" borderId="0"/>
    <xf numFmtId="188" fontId="34" fillId="0" borderId="0"/>
    <xf numFmtId="188" fontId="34" fillId="0" borderId="0"/>
    <xf numFmtId="41" fontId="34" fillId="0" borderId="0" applyFont="0" applyFill="0" applyBorder="0" applyAlignment="0" applyProtection="0"/>
    <xf numFmtId="190" fontId="4" fillId="0" borderId="0" applyFont="0" applyFill="0" applyBorder="0" applyAlignment="0" applyProtection="0"/>
    <xf numFmtId="191" fontId="4" fillId="0" borderId="0"/>
    <xf numFmtId="0" fontId="46" fillId="0" borderId="0" applyNumberFormat="0" applyAlignment="0">
      <alignment horizontal="left"/>
    </xf>
    <xf numFmtId="0" fontId="47" fillId="0" borderId="0" applyNumberFormat="0" applyAlignment="0"/>
    <xf numFmtId="192" fontId="48" fillId="0" borderId="0" applyFont="0" applyFill="0" applyBorder="0" applyAlignment="0" applyProtection="0"/>
    <xf numFmtId="19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194" fontId="48" fillId="0" borderId="0" applyFont="0" applyFill="0" applyBorder="0" applyAlignment="0" applyProtection="0"/>
    <xf numFmtId="15" fontId="36" fillId="0" borderId="0"/>
    <xf numFmtId="195" fontId="4" fillId="0" borderId="0" applyFont="0" applyFill="0" applyBorder="0" applyAlignment="0" applyProtection="0"/>
    <xf numFmtId="0" fontId="34" fillId="0" borderId="0">
      <protection locked="0"/>
    </xf>
    <xf numFmtId="0" fontId="0" fillId="0" borderId="0"/>
    <xf numFmtId="196" fontId="49" fillId="0" borderId="0">
      <alignment horizontal="right"/>
    </xf>
    <xf numFmtId="0" fontId="34" fillId="0" borderId="0"/>
    <xf numFmtId="0" fontId="50" fillId="0" borderId="0">
      <alignment horizontal="left"/>
    </xf>
    <xf numFmtId="43" fontId="4" fillId="0" borderId="0" applyFont="0" applyFill="0" applyBorder="0" applyAlignment="0" applyProtection="0"/>
    <xf numFmtId="0" fontId="51" fillId="0" borderId="16" applyNumberFormat="0" applyAlignment="0" applyProtection="0">
      <alignment horizontal="left" vertical="center"/>
    </xf>
    <xf numFmtId="0" fontId="51" fillId="0" borderId="17">
      <alignment horizontal="left" vertical="center"/>
    </xf>
    <xf numFmtId="10" fontId="38" fillId="35" borderId="3" applyNumberFormat="0" applyBorder="0" applyAlignment="0" applyProtection="0"/>
    <xf numFmtId="197" fontId="0" fillId="36" borderId="0"/>
    <xf numFmtId="0" fontId="43" fillId="37" borderId="0" applyNumberFormat="0" applyFont="0" applyBorder="0" applyAlignment="0" applyProtection="0">
      <alignment horizontal="right"/>
    </xf>
    <xf numFmtId="38" fontId="52" fillId="0" borderId="0"/>
    <xf numFmtId="38" fontId="53" fillId="0" borderId="0"/>
    <xf numFmtId="38" fontId="54" fillId="0" borderId="0"/>
    <xf numFmtId="38" fontId="43" fillId="0" borderId="0"/>
    <xf numFmtId="0" fontId="49" fillId="0" borderId="0"/>
    <xf numFmtId="0" fontId="49" fillId="0" borderId="0"/>
    <xf numFmtId="0" fontId="5" fillId="0" borderId="0" applyFont="0" applyFill="0">
      <alignment horizontal="fill"/>
    </xf>
    <xf numFmtId="0" fontId="5" fillId="0" borderId="0" applyNumberFormat="0" applyFill="0" applyBorder="0" applyAlignment="0" applyProtection="0"/>
    <xf numFmtId="197" fontId="0" fillId="38" borderId="0"/>
    <xf numFmtId="198" fontId="0" fillId="0" borderId="0" applyFont="0" applyFill="0" applyBorder="0" applyAlignment="0" applyProtection="0"/>
    <xf numFmtId="199" fontId="0" fillId="0" borderId="0" applyFont="0" applyFill="0" applyBorder="0" applyAlignment="0" applyProtection="0"/>
    <xf numFmtId="0" fontId="0" fillId="0" borderId="0"/>
    <xf numFmtId="0" fontId="4" fillId="0" borderId="0"/>
    <xf numFmtId="37" fontId="55" fillId="0" borderId="0"/>
    <xf numFmtId="39" fontId="0" fillId="0" borderId="0"/>
    <xf numFmtId="0" fontId="4" fillId="0" borderId="0"/>
    <xf numFmtId="190" fontId="34" fillId="0" borderId="0" applyFont="0" applyFill="0" applyBorder="0" applyAlignment="0" applyProtection="0"/>
    <xf numFmtId="200" fontId="34" fillId="0" borderId="0" applyFont="0" applyFill="0" applyBorder="0" applyAlignment="0" applyProtection="0"/>
    <xf numFmtId="10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34" borderId="3"/>
    <xf numFmtId="0" fontId="5" fillId="0" borderId="0"/>
    <xf numFmtId="201" fontId="56" fillId="0" borderId="0"/>
    <xf numFmtId="202" fontId="0" fillId="0" borderId="0" applyNumberFormat="0" applyFill="0" applyBorder="0" applyAlignment="0" applyProtection="0">
      <alignment horizontal="left"/>
    </xf>
    <xf numFmtId="0" fontId="57" fillId="39" borderId="0" applyNumberFormat="0"/>
    <xf numFmtId="0" fontId="58" fillId="0" borderId="3">
      <alignment horizontal="center"/>
    </xf>
    <xf numFmtId="0" fontId="0" fillId="0" borderId="0"/>
    <xf numFmtId="0" fontId="0" fillId="0" borderId="0"/>
    <xf numFmtId="0" fontId="58" fillId="0" borderId="0">
      <alignment horizontal="center" vertical="center"/>
    </xf>
    <xf numFmtId="0" fontId="59" fillId="0" borderId="0" applyNumberFormat="0" applyFill="0">
      <alignment horizontal="left" vertical="center"/>
    </xf>
    <xf numFmtId="0" fontId="44" fillId="0" borderId="0"/>
    <xf numFmtId="40" fontId="60" fillId="0" borderId="0" applyBorder="0">
      <alignment horizontal="right"/>
    </xf>
    <xf numFmtId="0" fontId="61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2" fillId="0" borderId="0" applyNumberFormat="0" applyFill="0" applyBorder="0" applyAlignment="0" applyProtection="0"/>
    <xf numFmtId="0" fontId="1" fillId="0" borderId="0" applyFill="0" applyBorder="0" applyAlignment="0"/>
    <xf numFmtId="0" fontId="63" fillId="41" borderId="0" applyNumberFormat="0" applyBorder="0" applyAlignment="0" applyProtection="0">
      <alignment vertical="center"/>
    </xf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205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206" fontId="5" fillId="0" borderId="0" applyFont="0" applyFill="0" applyBorder="0" applyAlignment="0" applyProtection="0"/>
    <xf numFmtId="190" fontId="34" fillId="0" borderId="3" applyNumberFormat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64" fillId="0" borderId="0"/>
  </cellStyleXfs>
  <cellXfs count="76">
    <xf numFmtId="0" fontId="0" fillId="0" borderId="0" xfId="0"/>
    <xf numFmtId="0" fontId="0" fillId="0" borderId="0" xfId="0" applyFill="1"/>
    <xf numFmtId="0" fontId="0" fillId="0" borderId="0" xfId="136" applyFont="1" applyFill="1" applyAlignment="1">
      <alignment horizontal="center" vertical="center"/>
    </xf>
    <xf numFmtId="31" fontId="1" fillId="0" borderId="0" xfId="136" applyNumberFormat="1" applyFont="1" applyFill="1" applyAlignment="1">
      <alignment horizontal="center" vertical="center"/>
    </xf>
    <xf numFmtId="0" fontId="1" fillId="0" borderId="1" xfId="136" applyFont="1" applyFill="1" applyBorder="1" applyAlignment="1">
      <alignment horizontal="left" vertical="center"/>
    </xf>
    <xf numFmtId="0" fontId="1" fillId="0" borderId="2" xfId="136" applyFont="1" applyFill="1" applyBorder="1" applyAlignment="1">
      <alignment horizontal="left" vertical="center" wrapText="1"/>
    </xf>
    <xf numFmtId="0" fontId="1" fillId="0" borderId="2" xfId="136" applyFont="1" applyFill="1" applyBorder="1" applyAlignment="1">
      <alignment horizontal="center" vertical="center"/>
    </xf>
    <xf numFmtId="0" fontId="1" fillId="0" borderId="3" xfId="136" applyFont="1" applyFill="1" applyBorder="1" applyAlignment="1">
      <alignment horizontal="center" vertical="center"/>
    </xf>
    <xf numFmtId="0" fontId="1" fillId="0" borderId="4" xfId="136" applyFont="1" applyFill="1" applyBorder="1" applyAlignment="1">
      <alignment horizontal="left" vertical="center" wrapText="1"/>
    </xf>
    <xf numFmtId="0" fontId="1" fillId="0" borderId="4" xfId="136" applyFont="1" applyFill="1" applyBorder="1" applyAlignment="1">
      <alignment horizontal="center" vertical="center"/>
    </xf>
    <xf numFmtId="0" fontId="1" fillId="0" borderId="3" xfId="136" applyFont="1" applyFill="1" applyBorder="1" applyAlignment="1">
      <alignment horizontal="left" vertical="center"/>
    </xf>
    <xf numFmtId="0" fontId="2" fillId="0" borderId="3" xfId="136" applyFont="1" applyFill="1" applyBorder="1" applyAlignment="1">
      <alignment horizontal="left" vertical="center"/>
    </xf>
    <xf numFmtId="0" fontId="0" fillId="0" borderId="3" xfId="208" applyFont="1" applyFill="1" applyBorder="1"/>
    <xf numFmtId="43" fontId="0" fillId="0" borderId="3" xfId="1" applyFont="1" applyFill="1" applyBorder="1" applyAlignment="1">
      <alignment horizontal="center"/>
    </xf>
    <xf numFmtId="0" fontId="0" fillId="0" borderId="3" xfId="136" applyFont="1" applyFill="1" applyBorder="1">
      <alignment vertical="center"/>
    </xf>
    <xf numFmtId="0" fontId="1" fillId="0" borderId="3" xfId="136" applyFont="1" applyFill="1" applyBorder="1">
      <alignment vertical="center"/>
    </xf>
    <xf numFmtId="0" fontId="0" fillId="0" borderId="3" xfId="196" applyFont="1" applyFill="1" applyBorder="1" applyAlignment="1">
      <alignment horizontal="center"/>
    </xf>
    <xf numFmtId="0" fontId="1" fillId="0" borderId="0" xfId="136" applyFont="1" applyFill="1">
      <alignment vertical="center"/>
    </xf>
    <xf numFmtId="0" fontId="1" fillId="0" borderId="0" xfId="136" applyFont="1" applyFill="1" applyAlignment="1">
      <alignment horizontal="right" vertical="center"/>
    </xf>
    <xf numFmtId="0" fontId="0" fillId="0" borderId="0" xfId="136" applyFont="1" applyFill="1">
      <alignment vertical="center"/>
    </xf>
    <xf numFmtId="0" fontId="1" fillId="0" borderId="3" xfId="136" applyFont="1" applyFill="1" applyBorder="1" applyAlignment="1">
      <alignment horizontal="center" vertical="center" wrapText="1"/>
    </xf>
    <xf numFmtId="0" fontId="1" fillId="0" borderId="2" xfId="136" applyFont="1" applyFill="1" applyBorder="1" applyAlignment="1">
      <alignment horizontal="center" vertical="center" wrapText="1"/>
    </xf>
    <xf numFmtId="0" fontId="3" fillId="0" borderId="3" xfId="136" applyFont="1" applyFill="1" applyBorder="1" applyAlignment="1">
      <alignment horizontal="center" vertical="center" wrapText="1"/>
    </xf>
    <xf numFmtId="0" fontId="1" fillId="0" borderId="4" xfId="136" applyFont="1" applyFill="1" applyBorder="1" applyAlignment="1">
      <alignment horizontal="center" vertical="center" wrapText="1"/>
    </xf>
    <xf numFmtId="207" fontId="1" fillId="0" borderId="3" xfId="136" applyNumberFormat="1" applyFont="1" applyFill="1" applyBorder="1">
      <alignment vertical="center"/>
    </xf>
    <xf numFmtId="207" fontId="1" fillId="0" borderId="3" xfId="136" applyNumberFormat="1" applyFont="1" applyFill="1" applyBorder="1" applyAlignment="1">
      <alignment horizontal="right" vertical="center"/>
    </xf>
    <xf numFmtId="9" fontId="1" fillId="0" borderId="3" xfId="136" applyNumberFormat="1" applyFont="1" applyFill="1" applyBorder="1">
      <alignment vertical="center"/>
    </xf>
    <xf numFmtId="4" fontId="1" fillId="0" borderId="3" xfId="136" applyNumberFormat="1" applyFont="1" applyFill="1" applyBorder="1" applyAlignment="1">
      <alignment horizontal="right" vertical="center"/>
    </xf>
    <xf numFmtId="0" fontId="0" fillId="0" borderId="0" xfId="136" applyFont="1" applyFill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/>
    <xf numFmtId="49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1" fillId="0" borderId="0" xfId="0" applyNumberFormat="1" applyFont="1" applyFill="1" applyAlignment="1" applyProtection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 shrinkToFit="1"/>
    </xf>
    <xf numFmtId="43" fontId="0" fillId="0" borderId="2" xfId="0" applyNumberFormat="1" applyFont="1" applyFill="1" applyBorder="1" applyAlignment="1">
      <alignment horizontal="right" vertical="center" wrapText="1" shrinkToFit="1"/>
    </xf>
    <xf numFmtId="43" fontId="0" fillId="0" borderId="2" xfId="0" applyNumberFormat="1" applyFont="1" applyFill="1" applyBorder="1" applyAlignment="1">
      <alignment horizontal="right" vertical="center" shrinkToFit="1"/>
    </xf>
    <xf numFmtId="43" fontId="0" fillId="0" borderId="2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right" vertical="center" wrapText="1" shrinkToFit="1"/>
    </xf>
    <xf numFmtId="43" fontId="0" fillId="0" borderId="5" xfId="0" applyNumberFormat="1" applyFont="1" applyFill="1" applyBorder="1" applyAlignment="1">
      <alignment horizontal="right" vertical="center" shrinkToFit="1"/>
    </xf>
    <xf numFmtId="43" fontId="0" fillId="0" borderId="5" xfId="0" applyNumberFormat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/>
    <xf numFmtId="43" fontId="0" fillId="0" borderId="3" xfId="0" applyNumberFormat="1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 vertical="center" wrapText="1" shrinkToFit="1"/>
    </xf>
    <xf numFmtId="43" fontId="0" fillId="0" borderId="3" xfId="0" applyNumberFormat="1" applyFont="1" applyFill="1" applyBorder="1" applyAlignment="1">
      <alignment horizontal="right" vertical="center" shrinkToFit="1"/>
    </xf>
    <xf numFmtId="0" fontId="0" fillId="0" borderId="3" xfId="0" applyFont="1" applyBorder="1" applyAlignment="1">
      <alignment horizontal="center"/>
    </xf>
    <xf numFmtId="43" fontId="0" fillId="0" borderId="3" xfId="0" applyNumberFormat="1" applyBorder="1"/>
    <xf numFmtId="49" fontId="9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/>
    <xf numFmtId="0" fontId="0" fillId="0" borderId="6" xfId="0" applyFont="1" applyFill="1" applyBorder="1" applyAlignment="1">
      <alignment horizontal="center" vertical="center" shrinkToFit="1"/>
    </xf>
    <xf numFmtId="207" fontId="0" fillId="0" borderId="3" xfId="1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3" fontId="5" fillId="0" borderId="0" xfId="0" applyNumberFormat="1" applyFont="1"/>
    <xf numFmtId="43" fontId="5" fillId="0" borderId="0" xfId="1" applyFont="1" applyAlignment="1"/>
    <xf numFmtId="0" fontId="0" fillId="0" borderId="1" xfId="0" applyFont="1" applyFill="1" applyBorder="1" applyAlignment="1">
      <alignment horizontal="right"/>
    </xf>
    <xf numFmtId="43" fontId="0" fillId="0" borderId="3" xfId="0" applyNumberFormat="1" applyFont="1" applyFill="1" applyBorder="1" applyAlignment="1">
      <alignment vertical="center" wrapText="1" shrinkToFit="1"/>
    </xf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Normalny_Arkusz1" xfId="50"/>
    <cellStyle name="args.style" xfId="51"/>
    <cellStyle name="常规 6" xfId="52"/>
    <cellStyle name="Entered" xfId="53"/>
    <cellStyle name="_ET_STYLE_NoName_00_" xfId="54"/>
    <cellStyle name="一般_NEGS" xfId="55"/>
    <cellStyle name="_long term loan - others 300504_(中企华)审计评估联合申报明细表.V1" xfId="56"/>
    <cellStyle name="??_0N-HANDLING " xfId="57"/>
    <cellStyle name="常规 31" xfId="58"/>
    <cellStyle name="常规 26" xfId="59"/>
    <cellStyle name="霓付 [0]_97MBO" xfId="60"/>
    <cellStyle name="@_text" xfId="61"/>
    <cellStyle name="_KPMG original version_(中企华)审计评估联合申报明细表.V1" xfId="62"/>
    <cellStyle name="_long term loan - others 300504" xfId="63"/>
    <cellStyle name="_Part III.200406.Loan and Liabilities details.(Site Name)_Shenhua PBC package 050530" xfId="64"/>
    <cellStyle name="PSChar" xfId="65"/>
    <cellStyle name="千位_ 应交税金审定表" xfId="66"/>
    <cellStyle name="_long term loan - others 300504_KPMG original version_附件1：审计评估联合申报明细表" xfId="67"/>
    <cellStyle name="_long term loan - others 300504_KPMG original version_(中企华)审计评估联合申报明细表.V1" xfId="68"/>
    <cellStyle name="_KPMG original version_附件1：审计评估联合申报明细表" xfId="69"/>
    <cellStyle name="??" xfId="70"/>
    <cellStyle name="?? [0]" xfId="71"/>
    <cellStyle name="_CBRE明细表" xfId="72"/>
    <cellStyle name="常规 29" xfId="73"/>
    <cellStyle name="常规 34" xfId="74"/>
    <cellStyle name="_(中企华)审计评估联合申报明细表.V1" xfId="75"/>
    <cellStyle name="_KPMG original version" xfId="76"/>
    <cellStyle name="_long term loan - others 300504_KPMG original version" xfId="77"/>
    <cellStyle name="_long term loan - others 300504_Shenhua PBC package 050530" xfId="78"/>
    <cellStyle name="常规 13" xfId="79"/>
    <cellStyle name="_long term loan - others 300504_Shenhua PBC package 050530_(中企华)审计评估联合申报明细表.V1" xfId="80"/>
    <cellStyle name="_long term loan - others 300504_Shenhua PBC package 050530_附件1：审计评估联合申报明细表" xfId="81"/>
    <cellStyle name="{Thousand}" xfId="82"/>
    <cellStyle name="_long term loan - others 300504_附件1：审计评估联合申报明细表" xfId="83"/>
    <cellStyle name="_long term loan - others 300504_审计调查表.V3" xfId="84"/>
    <cellStyle name="_Part III.200406.Loan and Liabilities details.(Site Name)" xfId="85"/>
    <cellStyle name="_Part III.200406.Loan and Liabilities details.(Site Name)_(中企华)审计评估联合申报明细表.V1" xfId="86"/>
    <cellStyle name="_Part III.200406.Loan and Liabilities details.(Site Name)_KPMG original version" xfId="87"/>
    <cellStyle name="_Part III.200406.Loan and Liabilities details.(Site Name)_KPMG original version_(中企华)审计评估联合申报明细表.V1" xfId="88"/>
    <cellStyle name="_Part III.200406.Loan and Liabilities details.(Site Name)_KPMG original version_附件1：审计评估联合申报明细表" xfId="89"/>
    <cellStyle name="_Part III.200406.Loan and Liabilities details.(Site Name)_Shenhua PBC package 050530_(中企华)审计评估联合申报明细表.V1" xfId="90"/>
    <cellStyle name="_Part III.200406.Loan and Liabilities details.(Site Name)_Shenhua PBC package 050530_附件1：审计评估联合申报明细表" xfId="91"/>
    <cellStyle name="entry box" xfId="92"/>
    <cellStyle name="_Part III.200406.Loan and Liabilities details.(Site Name)_附件1：审计评估联合申报明细表" xfId="93"/>
    <cellStyle name="_Part III.200406.Loan and Liabilities details.(Site Name)_审计调查表.V3" xfId="94"/>
    <cellStyle name="_Shenhua PBC package 050530" xfId="95"/>
    <cellStyle name="_Shenhua PBC package 050530_(中企华)审计评估联合申报明细表.V1" xfId="96"/>
    <cellStyle name="_Shenhua PBC package 050530_附件1：审计评估联合申报明细表" xfId="97"/>
    <cellStyle name="_房屋建筑评估申报表" xfId="98"/>
    <cellStyle name="_附件1：审计评估联合申报明细表" xfId="99"/>
    <cellStyle name="_审计调查表.V3" xfId="100"/>
    <cellStyle name="_文函专递0211-施工企业调查表（附件）" xfId="101"/>
    <cellStyle name="{Comma [0]}" xfId="102"/>
    <cellStyle name="{Comma}" xfId="103"/>
    <cellStyle name="{Date}" xfId="104"/>
    <cellStyle name="{Month}" xfId="105"/>
    <cellStyle name="{Thousand [0]}" xfId="106"/>
    <cellStyle name="per.style" xfId="107"/>
    <cellStyle name="钎霖_laroux" xfId="108"/>
    <cellStyle name="{Percent}" xfId="109"/>
    <cellStyle name="{Z'0000(1 dec)}" xfId="110"/>
    <cellStyle name="{Z'0000(4 dec)}" xfId="111"/>
    <cellStyle name="Calc Currency (0)" xfId="112"/>
    <cellStyle name="category" xfId="113"/>
    <cellStyle name="Comma  - Style3" xfId="114"/>
    <cellStyle name="Column Headings" xfId="115"/>
    <cellStyle name="Column$Headings" xfId="116"/>
    <cellStyle name="Model" xfId="117"/>
    <cellStyle name="Column_Title" xfId="118"/>
    <cellStyle name="Grey" xfId="119"/>
    <cellStyle name="Comma  - Style1" xfId="120"/>
    <cellStyle name="Comma  - Style2" xfId="121"/>
    <cellStyle name="Milliers_!!!GO" xfId="122"/>
    <cellStyle name="Comma  - Style4" xfId="123"/>
    <cellStyle name="Comma  - Style5" xfId="124"/>
    <cellStyle name="Comma  - Style6" xfId="125"/>
    <cellStyle name="Comma  - Style7" xfId="126"/>
    <cellStyle name="Comma  - Style8" xfId="127"/>
    <cellStyle name="Comma [0]_laroux" xfId="128"/>
    <cellStyle name="Comma_02(2003.12.31 PBC package.040304)" xfId="129"/>
    <cellStyle name="comma-d" xfId="130"/>
    <cellStyle name="Copied" xfId="131"/>
    <cellStyle name="COST1" xfId="132"/>
    <cellStyle name="Currency [0]_353HHC" xfId="133"/>
    <cellStyle name="Monétaire_!!!GO" xfId="134"/>
    <cellStyle name="常规 35" xfId="135"/>
    <cellStyle name="常规 40" xfId="136"/>
    <cellStyle name="Currency_353HHC" xfId="137"/>
    <cellStyle name="Date" xfId="138"/>
    <cellStyle name="Euro" xfId="139"/>
    <cellStyle name="e鯪9Y_x000b_" xfId="140"/>
    <cellStyle name="常规 14" xfId="141"/>
    <cellStyle name="Format Number Column" xfId="142"/>
    <cellStyle name="gcd" xfId="143"/>
    <cellStyle name="HEADER" xfId="144"/>
    <cellStyle name="千分位_ 白土" xfId="145"/>
    <cellStyle name="Header1" xfId="146"/>
    <cellStyle name="Header2" xfId="147"/>
    <cellStyle name="Input [yellow]" xfId="148"/>
    <cellStyle name="Input Cells" xfId="149"/>
    <cellStyle name="InputArea" xfId="150"/>
    <cellStyle name="KPMG Heading 1" xfId="151"/>
    <cellStyle name="KPMG Heading 2" xfId="152"/>
    <cellStyle name="KPMG Heading 3" xfId="153"/>
    <cellStyle name="KPMG Heading 4" xfId="154"/>
    <cellStyle name="KPMG Normal" xfId="155"/>
    <cellStyle name="KPMG Normal Text" xfId="156"/>
    <cellStyle name="Lines Fill" xfId="157"/>
    <cellStyle name="常规 2" xfId="158"/>
    <cellStyle name="Linked Cells" xfId="159"/>
    <cellStyle name="Milliers [0]_!!!GO" xfId="160"/>
    <cellStyle name="Monétaire [0]_!!!GO" xfId="161"/>
    <cellStyle name="常规 4" xfId="162"/>
    <cellStyle name="New Times Roman" xfId="163"/>
    <cellStyle name="no dec" xfId="164"/>
    <cellStyle name="Normal - Style1" xfId="165"/>
    <cellStyle name="Normal_0105第二套审计报表定稿" xfId="166"/>
    <cellStyle name="Œ…‹æØ‚è [0.00]_Region Orders (2)" xfId="167"/>
    <cellStyle name="Œ…‹æØ‚è_Region Orders (2)" xfId="168"/>
    <cellStyle name="Percent [2]" xfId="169"/>
    <cellStyle name="Percent_PICC package Sept2002 (V120021005)1" xfId="170"/>
    <cellStyle name="Prefilled" xfId="171"/>
    <cellStyle name="样式 1" xfId="172"/>
    <cellStyle name="pricing" xfId="173"/>
    <cellStyle name="RevList" xfId="174"/>
    <cellStyle name="Sheet Head" xfId="175"/>
    <cellStyle name="style" xfId="176"/>
    <cellStyle name="常规 18" xfId="177"/>
    <cellStyle name="常规 23" xfId="178"/>
    <cellStyle name="style1" xfId="179"/>
    <cellStyle name="style2" xfId="180"/>
    <cellStyle name="subhead" xfId="181"/>
    <cellStyle name="Subtotal" xfId="182"/>
    <cellStyle name="差_评估明细表" xfId="183"/>
    <cellStyle name="常规 10" xfId="184"/>
    <cellStyle name="常规 11" xfId="185"/>
    <cellStyle name="常规 12" xfId="186"/>
    <cellStyle name="常规 15" xfId="187"/>
    <cellStyle name="常规 20" xfId="188"/>
    <cellStyle name="常规 16" xfId="189"/>
    <cellStyle name="常规 21" xfId="190"/>
    <cellStyle name="常规 17" xfId="191"/>
    <cellStyle name="常规 22" xfId="192"/>
    <cellStyle name="常规 19" xfId="193"/>
    <cellStyle name="常规 24" xfId="194"/>
    <cellStyle name="常规 2 2" xfId="195"/>
    <cellStyle name="常规 25" xfId="196"/>
    <cellStyle name="常规 30" xfId="197"/>
    <cellStyle name="常规 27" xfId="198"/>
    <cellStyle name="常规 32" xfId="199"/>
    <cellStyle name="常规 28" xfId="200"/>
    <cellStyle name="常规 33" xfId="201"/>
    <cellStyle name="常规 3" xfId="202"/>
    <cellStyle name="常规 3 2" xfId="203"/>
    <cellStyle name="常规 36" xfId="204"/>
    <cellStyle name="常规 41" xfId="205"/>
    <cellStyle name="常规 37" xfId="206"/>
    <cellStyle name="常规 38" xfId="207"/>
    <cellStyle name="常规 5" xfId="208"/>
    <cellStyle name="常规 7" xfId="209"/>
    <cellStyle name="常规 8" xfId="210"/>
    <cellStyle name="常规 9" xfId="211"/>
    <cellStyle name="分级显示行_1_4附件二凯旋评估表" xfId="212"/>
    <cellStyle name="公司标准表" xfId="213"/>
    <cellStyle name="好_评估明细表" xfId="214"/>
    <cellStyle name="霓付_97MBO" xfId="215"/>
    <cellStyle name="烹拳 [0]_97MBO" xfId="216"/>
    <cellStyle name="烹拳_97MBO" xfId="217"/>
    <cellStyle name="普通_ 白土" xfId="218"/>
    <cellStyle name="千分位[0]_ 白土" xfId="219"/>
    <cellStyle name="千位[0]_ 应交税金审定表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showGridLines="0" tabSelected="1" view="pageBreakPreview" zoomScale="85" zoomScaleNormal="100" workbookViewId="0">
      <selection activeCell="F5" sqref="F5"/>
    </sheetView>
  </sheetViews>
  <sheetFormatPr defaultColWidth="9" defaultRowHeight="15.75"/>
  <cols>
    <col min="1" max="1" width="11.4666666666667" style="31" customWidth="1"/>
    <col min="2" max="2" width="22.35" style="31" customWidth="1"/>
    <col min="3" max="3" width="15.875" style="31" customWidth="1"/>
    <col min="4" max="4" width="11.25" style="31" customWidth="1"/>
    <col min="5" max="5" width="14.4083333333333" style="31" customWidth="1"/>
    <col min="6" max="6" width="15.4333333333333" style="31" customWidth="1"/>
    <col min="7" max="7" width="13.525" style="31" customWidth="1"/>
    <col min="8" max="8" width="13.9666666666667" style="31" customWidth="1"/>
    <col min="9" max="9" width="10.4416666666667" style="31" customWidth="1"/>
    <col min="10" max="10" width="9" style="31"/>
    <col min="11" max="11" width="10.0833333333333" style="31" customWidth="1"/>
    <col min="12" max="16384" width="9" style="31"/>
  </cols>
  <sheetData>
    <row r="1" ht="36" customHeight="1" spans="1:9">
      <c r="A1" s="64" t="s">
        <v>0</v>
      </c>
      <c r="B1" s="64"/>
      <c r="C1" s="65"/>
      <c r="D1" s="65"/>
      <c r="E1" s="65"/>
      <c r="F1" s="65"/>
      <c r="G1" s="65"/>
      <c r="H1" s="65"/>
      <c r="I1" s="65"/>
    </row>
    <row r="2" s="29" customFormat="1" ht="30" customHeight="1" spans="1:9">
      <c r="A2" s="66"/>
      <c r="B2" s="66"/>
      <c r="C2" s="66"/>
      <c r="D2" s="67"/>
      <c r="E2" s="67"/>
      <c r="F2" s="67"/>
      <c r="G2" s="67"/>
      <c r="H2" s="67"/>
      <c r="I2" s="74" t="s">
        <v>1</v>
      </c>
    </row>
    <row r="3" s="30" customFormat="1" ht="63" customHeight="1" spans="1:9">
      <c r="A3" s="47" t="s">
        <v>2</v>
      </c>
      <c r="B3" s="68" t="s">
        <v>3</v>
      </c>
      <c r="C3" s="42" t="s">
        <v>4</v>
      </c>
      <c r="D3" s="45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5" t="s">
        <v>10</v>
      </c>
    </row>
    <row r="4" ht="62.25" customHeight="1" spans="1:11">
      <c r="A4" s="42">
        <v>1</v>
      </c>
      <c r="B4" s="47" t="s">
        <v>11</v>
      </c>
      <c r="C4" s="47" t="s">
        <v>12</v>
      </c>
      <c r="D4" s="69">
        <v>151.2</v>
      </c>
      <c r="E4" s="69">
        <v>1.1</v>
      </c>
      <c r="F4" s="69">
        <v>3.3</v>
      </c>
      <c r="G4" s="69">
        <v>1</v>
      </c>
      <c r="H4" s="69">
        <v>0.1</v>
      </c>
      <c r="I4" s="75"/>
      <c r="K4" s="73"/>
    </row>
    <row r="5" ht="62.25" customHeight="1" spans="1:11">
      <c r="A5" s="42">
        <v>2</v>
      </c>
      <c r="B5" s="47" t="s">
        <v>13</v>
      </c>
      <c r="C5" s="52"/>
      <c r="D5" s="69">
        <v>75.6</v>
      </c>
      <c r="E5" s="69">
        <v>0.55</v>
      </c>
      <c r="F5" s="69">
        <v>1.65</v>
      </c>
      <c r="G5" s="69">
        <v>0.2</v>
      </c>
      <c r="H5" s="69">
        <v>0.1</v>
      </c>
      <c r="I5" s="75"/>
      <c r="K5" s="73"/>
    </row>
    <row r="6" ht="62.25" customHeight="1" spans="1:11">
      <c r="A6" s="42">
        <v>3</v>
      </c>
      <c r="B6" s="47" t="s">
        <v>14</v>
      </c>
      <c r="C6" s="52"/>
      <c r="D6" s="69">
        <v>75.6</v>
      </c>
      <c r="E6" s="69">
        <v>0.55</v>
      </c>
      <c r="F6" s="69">
        <v>1.65</v>
      </c>
      <c r="G6" s="69">
        <v>0.2</v>
      </c>
      <c r="H6" s="69">
        <v>0.1</v>
      </c>
      <c r="I6" s="75"/>
      <c r="K6" s="73"/>
    </row>
    <row r="7" ht="62.25" customHeight="1" spans="1:11">
      <c r="A7" s="42">
        <v>4</v>
      </c>
      <c r="B7" s="47" t="s">
        <v>15</v>
      </c>
      <c r="C7" s="52"/>
      <c r="D7" s="69">
        <v>75.6</v>
      </c>
      <c r="E7" s="69">
        <v>0.55</v>
      </c>
      <c r="F7" s="69">
        <v>1.65</v>
      </c>
      <c r="G7" s="69">
        <v>0.2</v>
      </c>
      <c r="H7" s="69">
        <v>0.1</v>
      </c>
      <c r="I7" s="75"/>
      <c r="K7" s="73"/>
    </row>
    <row r="8" s="29" customFormat="1" ht="54" customHeight="1" spans="1:9">
      <c r="A8" s="42">
        <v>5</v>
      </c>
      <c r="B8" s="47" t="s">
        <v>16</v>
      </c>
      <c r="C8" s="52"/>
      <c r="D8" s="69">
        <v>75.6</v>
      </c>
      <c r="E8" s="69">
        <v>0.55</v>
      </c>
      <c r="F8" s="69">
        <v>1.65</v>
      </c>
      <c r="G8" s="69">
        <v>0.2</v>
      </c>
      <c r="H8" s="69">
        <v>0.1</v>
      </c>
      <c r="I8" s="59"/>
    </row>
    <row r="9" s="29" customFormat="1" ht="54" customHeight="1" spans="1:9">
      <c r="A9" s="42">
        <v>6</v>
      </c>
      <c r="B9" s="47" t="s">
        <v>17</v>
      </c>
      <c r="C9" s="52"/>
      <c r="D9" s="69">
        <v>151.2</v>
      </c>
      <c r="E9" s="69">
        <v>1.1</v>
      </c>
      <c r="F9" s="69">
        <v>3.3</v>
      </c>
      <c r="G9" s="69">
        <v>1</v>
      </c>
      <c r="H9" s="69">
        <v>0.1</v>
      </c>
      <c r="I9" s="59"/>
    </row>
    <row r="10" s="29" customFormat="1" ht="54" customHeight="1" spans="1:9">
      <c r="A10" s="70" t="s">
        <v>18</v>
      </c>
      <c r="B10" s="71"/>
      <c r="C10" s="71"/>
      <c r="D10" s="69">
        <f>SUM(D4:D9)</f>
        <v>604.8</v>
      </c>
      <c r="E10" s="69">
        <f>SUM(E4:E9)</f>
        <v>4.4</v>
      </c>
      <c r="F10" s="69">
        <f>SUM(F4:F9)</f>
        <v>13.2</v>
      </c>
      <c r="G10" s="69">
        <f>SUM(G4:G9)</f>
        <v>2.8</v>
      </c>
      <c r="H10" s="69">
        <f>SUM(H4:H9)</f>
        <v>0.6</v>
      </c>
      <c r="I10" s="59"/>
    </row>
    <row r="11" spans="1:2">
      <c r="A11"/>
      <c r="B11"/>
    </row>
    <row r="12" spans="4:4">
      <c r="D12" s="72"/>
    </row>
    <row r="14" spans="4:8">
      <c r="D14" s="72"/>
      <c r="E14" s="73"/>
      <c r="F14" s="73"/>
      <c r="G14" s="73"/>
      <c r="H14" s="73"/>
    </row>
    <row r="15" spans="5:8">
      <c r="E15" s="73"/>
      <c r="F15" s="73"/>
      <c r="G15" s="73"/>
      <c r="H15" s="73"/>
    </row>
  </sheetData>
  <mergeCells count="4">
    <mergeCell ref="A1:I1"/>
    <mergeCell ref="A2:C2"/>
    <mergeCell ref="A10:C10"/>
    <mergeCell ref="C4:C9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73" orientation="landscape" blackAndWhite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7"/>
  <sheetViews>
    <sheetView workbookViewId="0">
      <selection activeCell="B2" sqref="B2:F7"/>
    </sheetView>
  </sheetViews>
  <sheetFormatPr defaultColWidth="9" defaultRowHeight="14.25" outlineLevelRow="6" outlineLevelCol="5"/>
  <cols>
    <col min="3" max="3" width="17.75" customWidth="1"/>
    <col min="4" max="5" width="9.16666666666667" customWidth="1"/>
    <col min="6" max="6" width="17.75" customWidth="1"/>
  </cols>
  <sheetData>
    <row r="2" ht="42.75" spans="2:6">
      <c r="B2" s="42" t="s">
        <v>19</v>
      </c>
      <c r="C2" s="42" t="s">
        <v>20</v>
      </c>
      <c r="D2" s="45" t="s">
        <v>5</v>
      </c>
      <c r="E2" s="45" t="s">
        <v>21</v>
      </c>
      <c r="F2" s="45" t="s">
        <v>22</v>
      </c>
    </row>
    <row r="3" spans="2:6">
      <c r="B3" s="42">
        <v>1</v>
      </c>
      <c r="C3" s="60" t="s">
        <v>23</v>
      </c>
      <c r="D3" s="61">
        <v>31</v>
      </c>
      <c r="E3" s="61">
        <f>F3/D3/365</f>
        <v>0.883782589482987</v>
      </c>
      <c r="F3" s="61">
        <v>10000</v>
      </c>
    </row>
    <row r="4" spans="2:6">
      <c r="B4" s="42">
        <v>2</v>
      </c>
      <c r="C4" s="60" t="s">
        <v>24</v>
      </c>
      <c r="D4" s="61">
        <v>31</v>
      </c>
      <c r="E4" s="61">
        <f t="shared" ref="E4:E6" si="0">F4/D4/365</f>
        <v>0.883782589482987</v>
      </c>
      <c r="F4" s="61">
        <v>10000</v>
      </c>
    </row>
    <row r="5" spans="2:6">
      <c r="B5" s="42">
        <v>3</v>
      </c>
      <c r="C5" s="60" t="s">
        <v>25</v>
      </c>
      <c r="D5" s="61">
        <v>31</v>
      </c>
      <c r="E5" s="61">
        <f t="shared" si="0"/>
        <v>0.70702607158639</v>
      </c>
      <c r="F5" s="61">
        <v>8000</v>
      </c>
    </row>
    <row r="6" spans="2:6">
      <c r="B6" s="42">
        <v>4</v>
      </c>
      <c r="C6" s="60" t="s">
        <v>26</v>
      </c>
      <c r="D6" s="61">
        <v>46.5</v>
      </c>
      <c r="E6" s="61">
        <f t="shared" si="0"/>
        <v>0.70702607158639</v>
      </c>
      <c r="F6" s="61">
        <v>12000</v>
      </c>
    </row>
    <row r="7" spans="2:6">
      <c r="B7" s="62" t="s">
        <v>18</v>
      </c>
      <c r="C7" s="62" t="s">
        <v>27</v>
      </c>
      <c r="D7" s="63">
        <f>SUM(D3:D6)</f>
        <v>139.5</v>
      </c>
      <c r="E7" s="62" t="s">
        <v>27</v>
      </c>
      <c r="F7" s="63">
        <f>SUM(F3:F6)</f>
        <v>40000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08333333333333" style="31" customWidth="1"/>
    <col min="2" max="2" width="26.0833333333333" style="31" customWidth="1"/>
    <col min="3" max="3" width="23.3333333333333" style="31" hidden="1" customWidth="1"/>
    <col min="4" max="4" width="21.5833333333333" style="31" customWidth="1"/>
    <col min="5" max="5" width="16.0833333333333" style="31" customWidth="1"/>
    <col min="6" max="6" width="22.5833333333333" style="31" customWidth="1"/>
    <col min="7" max="7" width="14" style="31" customWidth="1"/>
    <col min="8" max="8" width="8.5" style="31" customWidth="1"/>
    <col min="9" max="16384" width="9" style="31"/>
  </cols>
  <sheetData>
    <row r="1" spans="1:8">
      <c r="A1" s="32"/>
      <c r="B1" s="32"/>
      <c r="C1" s="32"/>
      <c r="D1" s="32"/>
      <c r="E1" s="32"/>
      <c r="F1" s="32"/>
      <c r="G1" s="32"/>
      <c r="H1" s="32"/>
    </row>
    <row r="2" ht="20.25" spans="1:8">
      <c r="A2" s="33" t="s">
        <v>28</v>
      </c>
      <c r="B2" s="33"/>
      <c r="C2" s="34"/>
      <c r="D2" s="34"/>
      <c r="E2" s="34"/>
      <c r="F2" s="34"/>
      <c r="G2" s="34"/>
      <c r="H2" s="34"/>
    </row>
    <row r="3" s="29" customFormat="1" ht="15" customHeight="1" spans="1:8">
      <c r="A3" s="35" t="e">
        <f>房屋出租价格评估明细表!#REF!</f>
        <v>#REF!</v>
      </c>
      <c r="B3" s="35"/>
      <c r="C3" s="35"/>
      <c r="D3" s="35"/>
      <c r="E3" s="35"/>
      <c r="F3" s="35"/>
      <c r="G3" s="35"/>
      <c r="H3" s="35"/>
    </row>
    <row r="4" s="29" customFormat="1" ht="12.75" spans="1:8">
      <c r="A4" s="36"/>
      <c r="B4" s="36"/>
      <c r="C4" s="36"/>
      <c r="D4" s="36"/>
      <c r="E4" s="36"/>
      <c r="F4" s="36"/>
      <c r="G4" s="36"/>
      <c r="H4" s="37"/>
    </row>
    <row r="5" s="29" customFormat="1" ht="15" customHeight="1" spans="1:8">
      <c r="A5" s="38">
        <f>房屋出租价格评估明细表!A2</f>
        <v>0</v>
      </c>
      <c r="B5" s="38"/>
      <c r="C5" s="38"/>
      <c r="D5" s="38"/>
      <c r="E5" s="39"/>
      <c r="F5" s="40"/>
      <c r="G5" s="40"/>
      <c r="H5" s="41" t="s">
        <v>29</v>
      </c>
    </row>
    <row r="6" s="30" customFormat="1" ht="36.75" customHeight="1" spans="1:8">
      <c r="A6" s="42" t="s">
        <v>19</v>
      </c>
      <c r="B6" s="42" t="s">
        <v>20</v>
      </c>
      <c r="C6" s="42" t="s">
        <v>30</v>
      </c>
      <c r="D6" s="42" t="s">
        <v>4</v>
      </c>
      <c r="E6" s="43" t="s">
        <v>31</v>
      </c>
      <c r="F6" s="44" t="s">
        <v>32</v>
      </c>
      <c r="G6" s="43" t="s">
        <v>33</v>
      </c>
      <c r="H6" s="45" t="s">
        <v>10</v>
      </c>
    </row>
    <row r="7" ht="23.25" customHeight="1" spans="1:8">
      <c r="A7" s="46">
        <v>1</v>
      </c>
      <c r="B7" s="47" t="s">
        <v>34</v>
      </c>
      <c r="C7" s="47" t="s">
        <v>35</v>
      </c>
      <c r="D7" s="47" t="str">
        <f>房屋出租价格评估明细表!C4</f>
        <v>日照市五莲县马耳山路与吕街路交汇西南</v>
      </c>
      <c r="E7" s="48">
        <f>房屋出租价格评估明细表!D10</f>
        <v>604.8</v>
      </c>
      <c r="F7" s="49" t="e">
        <f>房屋出租价格评估明细表!#REF!</f>
        <v>#REF!</v>
      </c>
      <c r="G7" s="49" t="e">
        <f>房屋出租价格评估明细表!#REF!</f>
        <v>#REF!</v>
      </c>
      <c r="H7" s="50"/>
    </row>
    <row r="8" ht="23.25" customHeight="1" spans="1:8">
      <c r="A8" s="51"/>
      <c r="B8" s="52"/>
      <c r="C8" s="52"/>
      <c r="D8" s="52"/>
      <c r="E8" s="53"/>
      <c r="F8" s="54"/>
      <c r="G8" s="54"/>
      <c r="H8" s="55"/>
    </row>
    <row r="9" ht="23.25" customHeight="1" spans="1:8">
      <c r="A9" s="51"/>
      <c r="B9" s="52"/>
      <c r="C9" s="52"/>
      <c r="D9" s="52"/>
      <c r="E9" s="53"/>
      <c r="F9" s="54"/>
      <c r="G9" s="54"/>
      <c r="H9" s="55"/>
    </row>
    <row r="10" s="29" customFormat="1" ht="27" customHeight="1" spans="1:8">
      <c r="A10" s="56" t="s">
        <v>18</v>
      </c>
      <c r="B10" s="56"/>
      <c r="C10" s="56"/>
      <c r="D10" s="57"/>
      <c r="E10" s="58">
        <f>SUM(E7)</f>
        <v>604.8</v>
      </c>
      <c r="F10" s="57"/>
      <c r="G10" s="58" t="e">
        <f>SUM(G7)</f>
        <v>#REF!</v>
      </c>
      <c r="H10" s="59"/>
    </row>
    <row r="11" ht="27" customHeight="1" spans="1:2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style="1" customWidth="1"/>
    <col min="2" max="2" width="23.75" style="1" customWidth="1"/>
    <col min="3" max="3" width="10.3333333333333" style="1" customWidth="1"/>
    <col min="4" max="4" width="11.5" style="1" customWidth="1"/>
    <col min="5" max="5" width="9" style="1" hidden="1" customWidth="1"/>
    <col min="6" max="6" width="11.25" style="1" customWidth="1"/>
    <col min="7" max="7" width="8.33333333333333" style="1" customWidth="1"/>
    <col min="8" max="16" width="9" style="1" hidden="1" customWidth="1"/>
    <col min="17" max="17" width="40.75" style="1" customWidth="1"/>
    <col min="18" max="18" width="11.5833333333333" style="1" customWidth="1"/>
    <col min="19" max="16384" width="9" style="1"/>
  </cols>
  <sheetData>
    <row r="1" ht="30" customHeight="1" spans="1:18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" t="e">
        <f>房屋出租价格评估明细表!#REF!</f>
        <v>#REF!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4">
        <f>房屋出租价格评估明细表!A2</f>
        <v>0</v>
      </c>
      <c r="B3" s="4"/>
      <c r="C3" s="4"/>
      <c r="D3" s="4"/>
      <c r="E3" s="4"/>
      <c r="F3" s="4"/>
      <c r="G3" s="4"/>
      <c r="H3" s="4"/>
      <c r="I3" s="17"/>
      <c r="J3" s="17"/>
      <c r="K3" s="17"/>
      <c r="L3" s="17"/>
      <c r="M3" s="17"/>
      <c r="N3" s="18"/>
      <c r="O3" s="19"/>
      <c r="P3" s="17"/>
      <c r="Q3" s="28"/>
      <c r="R3" s="18" t="s">
        <v>37</v>
      </c>
    </row>
    <row r="4" customHeight="1" spans="1:18">
      <c r="A4" s="5" t="s">
        <v>19</v>
      </c>
      <c r="B4" s="6" t="s">
        <v>38</v>
      </c>
      <c r="C4" s="6" t="s">
        <v>39</v>
      </c>
      <c r="D4" s="6" t="s">
        <v>40</v>
      </c>
      <c r="E4" s="6" t="s">
        <v>41</v>
      </c>
      <c r="F4" s="7" t="s">
        <v>42</v>
      </c>
      <c r="G4" s="7" t="s">
        <v>43</v>
      </c>
      <c r="H4" s="7" t="s">
        <v>44</v>
      </c>
      <c r="I4" s="7"/>
      <c r="J4" s="20" t="s">
        <v>45</v>
      </c>
      <c r="K4" s="20"/>
      <c r="L4" s="7" t="s">
        <v>46</v>
      </c>
      <c r="M4" s="7"/>
      <c r="N4" s="7"/>
      <c r="O4" s="7"/>
      <c r="P4" s="21" t="s">
        <v>47</v>
      </c>
      <c r="Q4" s="7" t="s">
        <v>48</v>
      </c>
      <c r="R4" s="7" t="s">
        <v>10</v>
      </c>
    </row>
    <row r="5" spans="1:18">
      <c r="A5" s="8"/>
      <c r="B5" s="9"/>
      <c r="C5" s="9"/>
      <c r="D5" s="9"/>
      <c r="E5" s="9"/>
      <c r="F5" s="7"/>
      <c r="G5" s="7"/>
      <c r="H5" s="7" t="s">
        <v>49</v>
      </c>
      <c r="I5" s="7" t="s">
        <v>50</v>
      </c>
      <c r="J5" s="7" t="s">
        <v>49</v>
      </c>
      <c r="K5" s="7" t="s">
        <v>50</v>
      </c>
      <c r="L5" s="7" t="s">
        <v>49</v>
      </c>
      <c r="M5" s="22" t="s">
        <v>51</v>
      </c>
      <c r="N5" s="7" t="s">
        <v>52</v>
      </c>
      <c r="O5" s="7" t="s">
        <v>50</v>
      </c>
      <c r="P5" s="23"/>
      <c r="Q5" s="7"/>
      <c r="R5" s="7"/>
    </row>
    <row r="6" ht="20.15" customHeight="1" spans="1:18">
      <c r="A6" s="7">
        <v>1</v>
      </c>
      <c r="B6" s="10" t="s">
        <v>34</v>
      </c>
      <c r="C6" s="10"/>
      <c r="D6" s="11"/>
      <c r="E6" s="12"/>
      <c r="F6" s="13">
        <v>3300</v>
      </c>
      <c r="G6" s="7" t="s">
        <v>53</v>
      </c>
      <c r="H6" s="14"/>
      <c r="I6" s="24"/>
      <c r="J6" s="24"/>
      <c r="K6" s="24"/>
      <c r="L6" s="25"/>
      <c r="M6" s="26"/>
      <c r="N6" s="25"/>
      <c r="O6" s="27"/>
      <c r="P6" s="24"/>
      <c r="Q6" s="10" t="s">
        <v>54</v>
      </c>
      <c r="R6" s="15"/>
    </row>
    <row r="7" ht="20.15" customHeight="1" spans="1:18">
      <c r="A7" s="10"/>
      <c r="B7" s="10"/>
      <c r="C7" s="10"/>
      <c r="D7" s="11"/>
      <c r="E7" s="15"/>
      <c r="F7" s="7"/>
      <c r="G7" s="7"/>
      <c r="H7" s="14"/>
      <c r="I7" s="24"/>
      <c r="J7" s="24"/>
      <c r="K7" s="24"/>
      <c r="L7" s="25"/>
      <c r="M7" s="26"/>
      <c r="N7" s="25"/>
      <c r="O7" s="27"/>
      <c r="P7" s="24"/>
      <c r="Q7" s="10"/>
      <c r="R7" s="15"/>
    </row>
    <row r="8" ht="20.15" customHeight="1" spans="1:18">
      <c r="A8" s="10"/>
      <c r="B8" s="10"/>
      <c r="C8" s="10"/>
      <c r="D8" s="11"/>
      <c r="E8" s="15"/>
      <c r="F8" s="7"/>
      <c r="G8" s="7"/>
      <c r="H8" s="14"/>
      <c r="I8" s="24"/>
      <c r="J8" s="24"/>
      <c r="K8" s="24"/>
      <c r="L8" s="25"/>
      <c r="M8" s="26"/>
      <c r="N8" s="25"/>
      <c r="O8" s="27"/>
      <c r="P8" s="24"/>
      <c r="Q8" s="10"/>
      <c r="R8" s="15"/>
    </row>
    <row r="9" ht="20.15" customHeight="1" spans="1:18">
      <c r="A9" s="10"/>
      <c r="B9" s="10"/>
      <c r="C9" s="10"/>
      <c r="D9" s="11"/>
      <c r="E9" s="15"/>
      <c r="F9" s="7"/>
      <c r="G9" s="7"/>
      <c r="H9" s="14"/>
      <c r="I9" s="24"/>
      <c r="J9" s="24"/>
      <c r="K9" s="24"/>
      <c r="L9" s="25"/>
      <c r="M9" s="26"/>
      <c r="N9" s="25"/>
      <c r="O9" s="27"/>
      <c r="P9" s="24"/>
      <c r="Q9" s="10"/>
      <c r="R9" s="15"/>
    </row>
    <row r="10" ht="20.15" customHeight="1" spans="1:18">
      <c r="A10" s="10"/>
      <c r="B10" s="10"/>
      <c r="C10" s="10"/>
      <c r="D10" s="11"/>
      <c r="E10" s="15"/>
      <c r="F10" s="7"/>
      <c r="G10" s="7"/>
      <c r="H10" s="14"/>
      <c r="I10" s="24"/>
      <c r="J10" s="24"/>
      <c r="K10" s="24"/>
      <c r="L10" s="25"/>
      <c r="M10" s="26"/>
      <c r="N10" s="25"/>
      <c r="O10" s="27"/>
      <c r="P10" s="24"/>
      <c r="Q10" s="10"/>
      <c r="R10" s="15"/>
    </row>
    <row r="11" ht="20.15" customHeight="1" spans="1:18">
      <c r="A11" s="10"/>
      <c r="B11" s="10"/>
      <c r="C11" s="10"/>
      <c r="D11" s="11"/>
      <c r="E11" s="15"/>
      <c r="F11" s="7"/>
      <c r="G11" s="7"/>
      <c r="H11" s="14"/>
      <c r="I11" s="24"/>
      <c r="J11" s="24"/>
      <c r="K11" s="24"/>
      <c r="L11" s="25"/>
      <c r="M11" s="26"/>
      <c r="N11" s="25"/>
      <c r="O11" s="27"/>
      <c r="P11" s="24"/>
      <c r="Q11" s="10"/>
      <c r="R11" s="15"/>
    </row>
    <row r="12" ht="20.15" customHeight="1" spans="1:18">
      <c r="A12" s="10"/>
      <c r="B12" s="10"/>
      <c r="C12" s="10"/>
      <c r="D12" s="11"/>
      <c r="E12" s="15"/>
      <c r="F12" s="7"/>
      <c r="G12" s="7"/>
      <c r="H12" s="14"/>
      <c r="I12" s="24"/>
      <c r="J12" s="24"/>
      <c r="K12" s="24"/>
      <c r="L12" s="25"/>
      <c r="M12" s="26"/>
      <c r="N12" s="25"/>
      <c r="O12" s="27"/>
      <c r="P12" s="24"/>
      <c r="Q12" s="10"/>
      <c r="R12" s="15"/>
    </row>
    <row r="13" ht="20.15" customHeight="1" spans="1:18">
      <c r="A13" s="10"/>
      <c r="B13" s="10"/>
      <c r="C13" s="10"/>
      <c r="D13" s="11"/>
      <c r="E13" s="15"/>
      <c r="F13" s="7"/>
      <c r="G13" s="7"/>
      <c r="H13" s="14"/>
      <c r="I13" s="24"/>
      <c r="J13" s="24"/>
      <c r="K13" s="24"/>
      <c r="L13" s="25"/>
      <c r="M13" s="26"/>
      <c r="N13" s="25"/>
      <c r="O13" s="27"/>
      <c r="P13" s="24"/>
      <c r="Q13" s="10"/>
      <c r="R13" s="15"/>
    </row>
    <row r="14" ht="20.15" customHeight="1" spans="1:18">
      <c r="A14" s="10"/>
      <c r="B14" s="10"/>
      <c r="C14" s="10"/>
      <c r="D14" s="11"/>
      <c r="E14" s="15"/>
      <c r="F14" s="16"/>
      <c r="G14" s="7"/>
      <c r="H14" s="14"/>
      <c r="I14" s="24"/>
      <c r="J14" s="24"/>
      <c r="K14" s="24"/>
      <c r="L14" s="25"/>
      <c r="M14" s="26"/>
      <c r="N14" s="25"/>
      <c r="O14" s="27"/>
      <c r="P14" s="24"/>
      <c r="Q14" s="10"/>
      <c r="R14" s="15"/>
    </row>
    <row r="15" ht="20.15" customHeight="1" spans="1:18">
      <c r="A15" s="10"/>
      <c r="B15" s="10"/>
      <c r="C15" s="10"/>
      <c r="D15" s="11"/>
      <c r="E15" s="15"/>
      <c r="F15" s="7"/>
      <c r="G15" s="7"/>
      <c r="H15" s="14"/>
      <c r="I15" s="24"/>
      <c r="J15" s="24"/>
      <c r="K15" s="24"/>
      <c r="L15" s="25"/>
      <c r="M15" s="26"/>
      <c r="N15" s="25"/>
      <c r="O15" s="27"/>
      <c r="P15" s="24"/>
      <c r="Q15" s="10"/>
      <c r="R15" s="15"/>
    </row>
    <row r="16" ht="20.15" customHeight="1" spans="1:18">
      <c r="A16" s="10"/>
      <c r="B16" s="10"/>
      <c r="C16" s="10"/>
      <c r="D16" s="11"/>
      <c r="E16" s="15"/>
      <c r="F16" s="7"/>
      <c r="G16" s="7"/>
      <c r="H16" s="14"/>
      <c r="I16" s="24"/>
      <c r="J16" s="24"/>
      <c r="K16" s="24"/>
      <c r="L16" s="25"/>
      <c r="M16" s="26"/>
      <c r="N16" s="25"/>
      <c r="O16" s="27"/>
      <c r="P16" s="24"/>
      <c r="Q16" s="10"/>
      <c r="R16" s="15"/>
    </row>
    <row r="17" ht="20.15" customHeight="1" spans="1:18">
      <c r="A17" s="10"/>
      <c r="B17" s="10"/>
      <c r="C17" s="10"/>
      <c r="D17" s="11"/>
      <c r="E17" s="15"/>
      <c r="F17" s="7"/>
      <c r="G17" s="7"/>
      <c r="H17" s="14"/>
      <c r="I17" s="24"/>
      <c r="J17" s="24"/>
      <c r="K17" s="24"/>
      <c r="L17" s="25"/>
      <c r="M17" s="26"/>
      <c r="N17" s="25"/>
      <c r="O17" s="27"/>
      <c r="P17" s="24"/>
      <c r="Q17" s="10"/>
      <c r="R17" s="15"/>
    </row>
    <row r="18" ht="20.15" customHeight="1" spans="1:18">
      <c r="A18" s="10"/>
      <c r="B18" s="10"/>
      <c r="C18" s="10"/>
      <c r="D18" s="11"/>
      <c r="E18" s="15"/>
      <c r="F18" s="7"/>
      <c r="G18" s="7"/>
      <c r="H18" s="14"/>
      <c r="I18" s="24"/>
      <c r="J18" s="24"/>
      <c r="K18" s="24"/>
      <c r="L18" s="25"/>
      <c r="M18" s="26"/>
      <c r="N18" s="25"/>
      <c r="O18" s="27"/>
      <c r="P18" s="24"/>
      <c r="Q18" s="10"/>
      <c r="R18" s="15"/>
    </row>
    <row r="19" ht="20.15" customHeight="1" spans="1:18">
      <c r="A19" s="10"/>
      <c r="B19" s="10"/>
      <c r="C19" s="10"/>
      <c r="D19" s="11"/>
      <c r="E19" s="15"/>
      <c r="F19" s="7"/>
      <c r="G19" s="7"/>
      <c r="H19" s="14"/>
      <c r="I19" s="24"/>
      <c r="J19" s="24"/>
      <c r="K19" s="24"/>
      <c r="L19" s="25"/>
      <c r="M19" s="26"/>
      <c r="N19" s="25"/>
      <c r="O19" s="27"/>
      <c r="P19" s="24"/>
      <c r="Q19" s="10"/>
      <c r="R19" s="15"/>
    </row>
    <row r="20" ht="20.15" customHeight="1" spans="1:18">
      <c r="A20" s="10"/>
      <c r="B20" s="10"/>
      <c r="C20" s="10"/>
      <c r="D20" s="11"/>
      <c r="E20" s="15"/>
      <c r="F20" s="7"/>
      <c r="G20" s="7"/>
      <c r="H20" s="14"/>
      <c r="I20" s="24"/>
      <c r="J20" s="24"/>
      <c r="K20" s="24"/>
      <c r="L20" s="25"/>
      <c r="M20" s="26"/>
      <c r="N20" s="25"/>
      <c r="O20" s="27"/>
      <c r="P20" s="24"/>
      <c r="Q20" s="10"/>
      <c r="R20" s="15"/>
    </row>
    <row r="21" ht="20.15" customHeight="1" spans="1:18">
      <c r="A21" s="10"/>
      <c r="B21" s="10"/>
      <c r="C21" s="10"/>
      <c r="D21" s="10"/>
      <c r="E21" s="15"/>
      <c r="F21" s="7"/>
      <c r="G21" s="7"/>
      <c r="H21" s="14"/>
      <c r="I21" s="24"/>
      <c r="J21" s="24"/>
      <c r="K21" s="24"/>
      <c r="L21" s="25"/>
      <c r="M21" s="26"/>
      <c r="N21" s="25"/>
      <c r="O21" s="27"/>
      <c r="P21" s="24"/>
      <c r="Q21" s="10"/>
      <c r="R21" s="15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房屋出租价格评估明细表</vt:lpstr>
      <vt:lpstr>Sheet1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2025-11-03T08:14:51Z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B031D7895A9B40E89B1B78AEA14CC30F_12</vt:lpwstr>
  </property>
</Properties>
</file>