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672" activeTab="11"/>
  </bookViews>
  <sheets>
    <sheet name="手表" sheetId="1" r:id="rId1"/>
    <sheet name="电子产品" sheetId="2" r:id="rId2"/>
    <sheet name="服饰" sheetId="3" r:id="rId3"/>
    <sheet name="茶器" sheetId="7" r:id="rId4"/>
    <sheet name="邮票、纪念币" sheetId="10" r:id="rId5"/>
    <sheet name="玉石摆件" sheetId="8" r:id="rId6"/>
    <sheet name="瓷器" sheetId="11" r:id="rId7"/>
    <sheet name="工艺品1" sheetId="13" r:id="rId8"/>
    <sheet name="工艺品2" sheetId="6" r:id="rId9"/>
    <sheet name="玉石首饰" sheetId="14" r:id="rId10"/>
    <sheet name="钻石首饰" sheetId="15" r:id="rId11"/>
    <sheet name="珠宝" sheetId="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<sst xmlns="http://schemas.openxmlformats.org/spreadsheetml/2006/main" count="1420" uniqueCount="789">
  <si>
    <t>序号</t>
  </si>
  <si>
    <t>标识编码</t>
  </si>
  <si>
    <t>物品名称</t>
  </si>
  <si>
    <t>计量单位</t>
  </si>
  <si>
    <t>数量</t>
  </si>
  <si>
    <r>
      <rPr>
        <b/>
        <sz val="11"/>
        <rFont val="宋体"/>
        <charset val="134"/>
      </rPr>
      <t>评估价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（元）</t>
    </r>
  </si>
  <si>
    <r>
      <rPr>
        <b/>
        <sz val="11"/>
        <rFont val="宋体"/>
        <charset val="134"/>
      </rPr>
      <t>挂牌价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（元）</t>
    </r>
  </si>
  <si>
    <r>
      <rPr>
        <b/>
        <sz val="11"/>
        <rFont val="宋体"/>
        <charset val="134"/>
      </rPr>
      <t>保证金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（元）</t>
    </r>
  </si>
  <si>
    <t>备注</t>
  </si>
  <si>
    <t>1-10-1</t>
  </si>
  <si>
    <r>
      <rPr>
        <sz val="11"/>
        <rFont val="Times New Roman"/>
        <charset val="134"/>
      </rPr>
      <t>TISSOT</t>
    </r>
    <r>
      <rPr>
        <sz val="11"/>
        <rFont val="宋体"/>
        <charset val="134"/>
      </rPr>
      <t>手表</t>
    </r>
  </si>
  <si>
    <t>件</t>
  </si>
  <si>
    <t>银色大表盘，天梭</t>
  </si>
  <si>
    <t>1-10-2</t>
  </si>
  <si>
    <r>
      <rPr>
        <sz val="11"/>
        <rFont val="Times New Roman"/>
        <charset val="0"/>
      </rPr>
      <t>Omega</t>
    </r>
    <r>
      <rPr>
        <sz val="11"/>
        <rFont val="宋体"/>
        <charset val="134"/>
      </rPr>
      <t>手表</t>
    </r>
  </si>
  <si>
    <r>
      <rPr>
        <sz val="11"/>
        <rFont val="宋体"/>
        <charset val="134"/>
      </rPr>
      <t>白色盒子（</t>
    </r>
    <r>
      <rPr>
        <sz val="11"/>
        <rFont val="Times New Roman"/>
        <charset val="0"/>
      </rPr>
      <t>H2B9129611</t>
    </r>
    <r>
      <rPr>
        <sz val="11"/>
        <rFont val="宋体"/>
        <charset val="134"/>
      </rPr>
      <t>）</t>
    </r>
  </si>
  <si>
    <t>1-10-3</t>
  </si>
  <si>
    <t>外部白色盒子内部红色盒子，银色手表</t>
  </si>
  <si>
    <t>1-10-4</t>
  </si>
  <si>
    <r>
      <rPr>
        <sz val="11"/>
        <rFont val="Times New Roman"/>
        <charset val="0"/>
      </rPr>
      <t>Longines</t>
    </r>
    <r>
      <rPr>
        <sz val="11"/>
        <rFont val="宋体"/>
        <charset val="134"/>
      </rPr>
      <t>手表</t>
    </r>
  </si>
  <si>
    <t>白色盒子，两个均方形表盘</t>
  </si>
  <si>
    <t>1-10-5</t>
  </si>
  <si>
    <t>金色怀表</t>
  </si>
  <si>
    <t>无品牌，白色外包装盒子</t>
  </si>
  <si>
    <t>1-10-6</t>
  </si>
  <si>
    <r>
      <rPr>
        <sz val="11"/>
        <rFont val="Times New Roman"/>
        <charset val="0"/>
      </rPr>
      <t>ROLEX</t>
    </r>
    <r>
      <rPr>
        <sz val="11"/>
        <rFont val="宋体"/>
        <charset val="134"/>
      </rPr>
      <t>手表</t>
    </r>
  </si>
  <si>
    <t>棕色布袋包装</t>
  </si>
  <si>
    <t>1-10-7</t>
  </si>
  <si>
    <t>女士手表</t>
  </si>
  <si>
    <t>1-10-8</t>
  </si>
  <si>
    <t>银色表链</t>
  </si>
  <si>
    <t>1-10-9</t>
  </si>
  <si>
    <r>
      <rPr>
        <sz val="11"/>
        <rFont val="Times New Roman"/>
        <charset val="0"/>
      </rPr>
      <t>OMEGA</t>
    </r>
    <r>
      <rPr>
        <sz val="11"/>
        <rFont val="宋体"/>
        <charset val="134"/>
      </rPr>
      <t>手表</t>
    </r>
  </si>
  <si>
    <t>银色表带</t>
  </si>
  <si>
    <t>1-10-10</t>
  </si>
  <si>
    <r>
      <rPr>
        <sz val="11"/>
        <rFont val="Times New Roman"/>
        <charset val="0"/>
      </rPr>
      <t>PIAGET</t>
    </r>
    <r>
      <rPr>
        <sz val="11"/>
        <rFont val="宋体"/>
        <charset val="134"/>
      </rPr>
      <t>手表</t>
    </r>
  </si>
  <si>
    <t>黑色皮质表带</t>
  </si>
  <si>
    <t>1-10-11</t>
  </si>
  <si>
    <r>
      <rPr>
        <sz val="11"/>
        <rFont val="Times New Roman"/>
        <charset val="0"/>
      </rPr>
      <t>CARTIER</t>
    </r>
    <r>
      <rPr>
        <sz val="11"/>
        <rFont val="宋体"/>
        <charset val="134"/>
      </rPr>
      <t>手表</t>
    </r>
  </si>
  <si>
    <t>红色包装壳</t>
  </si>
  <si>
    <t>1-10-12</t>
  </si>
  <si>
    <t>1-10-13</t>
  </si>
  <si>
    <t>女士手表，金银色表链</t>
  </si>
  <si>
    <t>1-10-24</t>
  </si>
  <si>
    <r>
      <rPr>
        <sz val="11"/>
        <rFont val="Times New Roman"/>
        <charset val="0"/>
      </rPr>
      <t>patek philippe</t>
    </r>
    <r>
      <rPr>
        <sz val="11"/>
        <rFont val="宋体"/>
        <charset val="134"/>
      </rPr>
      <t>手表</t>
    </r>
  </si>
  <si>
    <t>1-10-25</t>
  </si>
  <si>
    <r>
      <rPr>
        <sz val="11"/>
        <rFont val="Times New Roman"/>
        <charset val="0"/>
      </rPr>
      <t>chronometer</t>
    </r>
    <r>
      <rPr>
        <sz val="11"/>
        <rFont val="宋体"/>
        <charset val="134"/>
      </rPr>
      <t>手表</t>
    </r>
  </si>
  <si>
    <t>1-10-26</t>
  </si>
  <si>
    <t>1-10-27</t>
  </si>
  <si>
    <r>
      <rPr>
        <sz val="11"/>
        <rFont val="Times New Roman"/>
        <charset val="0"/>
      </rPr>
      <t>A.LANGE</t>
    </r>
    <r>
      <rPr>
        <sz val="11"/>
        <rFont val="宋体"/>
        <charset val="134"/>
      </rPr>
      <t>手表</t>
    </r>
  </si>
  <si>
    <t>1-10-28</t>
  </si>
  <si>
    <t>1-10-30</t>
  </si>
  <si>
    <t>欧米茄手表</t>
  </si>
  <si>
    <t>金黄色</t>
  </si>
  <si>
    <t>1-10-31</t>
  </si>
  <si>
    <t>手表</t>
  </si>
  <si>
    <r>
      <rPr>
        <sz val="11"/>
        <rFont val="宋体"/>
        <charset val="134"/>
      </rPr>
      <t>银色</t>
    </r>
    <r>
      <rPr>
        <sz val="11"/>
        <rFont val="Times New Roman"/>
        <charset val="0"/>
      </rPr>
      <t>LONGINEG</t>
    </r>
  </si>
  <si>
    <t>1-10-32</t>
  </si>
  <si>
    <r>
      <rPr>
        <sz val="11"/>
        <rFont val="宋体"/>
        <charset val="134"/>
      </rPr>
      <t>金银色</t>
    </r>
    <r>
      <rPr>
        <sz val="11"/>
        <rFont val="Times New Roman"/>
        <charset val="0"/>
      </rPr>
      <t>TUDOR</t>
    </r>
  </si>
  <si>
    <t>1-10-33</t>
  </si>
  <si>
    <r>
      <rPr>
        <sz val="11"/>
        <rFont val="宋体"/>
        <charset val="134"/>
      </rPr>
      <t>金银色</t>
    </r>
    <r>
      <rPr>
        <sz val="11"/>
        <rFont val="Times New Roman"/>
        <charset val="0"/>
      </rPr>
      <t>BULOVA</t>
    </r>
  </si>
  <si>
    <t>1-10-34</t>
  </si>
  <si>
    <r>
      <rPr>
        <sz val="11"/>
        <rFont val="宋体"/>
        <charset val="134"/>
      </rPr>
      <t>黑色</t>
    </r>
    <r>
      <rPr>
        <sz val="11"/>
        <rFont val="Times New Roman"/>
        <charset val="0"/>
      </rPr>
      <t>RADO</t>
    </r>
  </si>
  <si>
    <t>1-10-35</t>
  </si>
  <si>
    <r>
      <rPr>
        <sz val="11"/>
        <rFont val="宋体"/>
        <charset val="134"/>
      </rPr>
      <t>银黑色</t>
    </r>
    <r>
      <rPr>
        <sz val="11"/>
        <rFont val="Times New Roman"/>
        <charset val="0"/>
      </rPr>
      <t>PowerDisk</t>
    </r>
  </si>
  <si>
    <t>1-10-36</t>
  </si>
  <si>
    <r>
      <rPr>
        <sz val="11"/>
        <rFont val="宋体"/>
        <charset val="134"/>
      </rPr>
      <t>银色</t>
    </r>
    <r>
      <rPr>
        <sz val="11"/>
        <rFont val="Times New Roman"/>
        <charset val="0"/>
      </rPr>
      <t>EDOX</t>
    </r>
  </si>
  <si>
    <t>1-10-37</t>
  </si>
  <si>
    <r>
      <rPr>
        <sz val="11"/>
        <rFont val="宋体"/>
        <charset val="134"/>
      </rPr>
      <t>金银色</t>
    </r>
    <r>
      <rPr>
        <sz val="11"/>
        <rFont val="Times New Roman"/>
        <charset val="0"/>
      </rPr>
      <t>ENICAR</t>
    </r>
  </si>
  <si>
    <t>1-10-38</t>
  </si>
  <si>
    <t>银色罗西尼</t>
  </si>
  <si>
    <t>1-10-39</t>
  </si>
  <si>
    <r>
      <rPr>
        <sz val="11"/>
        <rFont val="宋体"/>
        <charset val="134"/>
      </rPr>
      <t>银黑色</t>
    </r>
    <r>
      <rPr>
        <sz val="11"/>
        <rFont val="Times New Roman"/>
        <charset val="0"/>
      </rPr>
      <t>TOMMY HILFIGER</t>
    </r>
  </si>
  <si>
    <t>1-10-40</t>
  </si>
  <si>
    <t>enicar</t>
  </si>
  <si>
    <t>1-10-41</t>
  </si>
  <si>
    <t>rossini</t>
  </si>
  <si>
    <t>1-10-42</t>
  </si>
  <si>
    <t>tudor</t>
  </si>
  <si>
    <t>1-10-43</t>
  </si>
  <si>
    <t>omega</t>
  </si>
  <si>
    <t>1-10-44</t>
  </si>
  <si>
    <r>
      <rPr>
        <sz val="11"/>
        <rFont val="Times New Roman"/>
        <charset val="0"/>
      </rPr>
      <t>titoni</t>
    </r>
    <r>
      <rPr>
        <sz val="11"/>
        <rFont val="宋体"/>
        <charset val="134"/>
      </rPr>
      <t>，绿色盒子</t>
    </r>
  </si>
  <si>
    <t>1-10-45</t>
  </si>
  <si>
    <t>怀表</t>
  </si>
  <si>
    <t>御风盒装</t>
  </si>
  <si>
    <t>1-10-46</t>
  </si>
  <si>
    <t>瑞士titoni表</t>
  </si>
  <si>
    <t>1-10-48</t>
  </si>
  <si>
    <t>银色小表盘，天梭</t>
  </si>
  <si>
    <t>1-10-49</t>
  </si>
  <si>
    <t>银色女表，浪琴</t>
  </si>
  <si>
    <t>1-10-50</t>
  </si>
  <si>
    <r>
      <rPr>
        <sz val="11"/>
        <rFont val="Times New Roman"/>
        <charset val="0"/>
      </rPr>
      <t>longines,</t>
    </r>
    <r>
      <rPr>
        <sz val="11"/>
        <rFont val="宋体"/>
        <charset val="134"/>
      </rPr>
      <t>黑色表带，银色金属外壳</t>
    </r>
  </si>
  <si>
    <t>1-10-51</t>
  </si>
  <si>
    <r>
      <rPr>
        <sz val="11"/>
        <rFont val="Times New Roman"/>
        <charset val="0"/>
      </rPr>
      <t>TUDOR</t>
    </r>
    <r>
      <rPr>
        <sz val="11"/>
        <rFont val="宋体"/>
        <charset val="134"/>
      </rPr>
      <t>牌手表</t>
    </r>
  </si>
  <si>
    <t>银色</t>
  </si>
  <si>
    <t>1-10-52</t>
  </si>
  <si>
    <r>
      <rPr>
        <sz val="11"/>
        <rFont val="Times New Roman"/>
        <charset val="0"/>
      </rPr>
      <t>BLANCPAIN</t>
    </r>
    <r>
      <rPr>
        <sz val="11"/>
        <rFont val="宋体"/>
        <charset val="134"/>
      </rPr>
      <t>牌手表</t>
    </r>
  </si>
  <si>
    <t>棕色皮质表链</t>
  </si>
  <si>
    <t>1-10-53</t>
  </si>
  <si>
    <r>
      <rPr>
        <sz val="11"/>
        <rFont val="Times New Roman"/>
        <charset val="0"/>
      </rPr>
      <t>IWC</t>
    </r>
    <r>
      <rPr>
        <sz val="11"/>
        <rFont val="宋体"/>
        <charset val="134"/>
      </rPr>
      <t>牌手表</t>
    </r>
  </si>
  <si>
    <t>黑色包装壳</t>
  </si>
  <si>
    <t>1-10-54</t>
  </si>
  <si>
    <t>1-10-55</t>
  </si>
  <si>
    <t>白色包装壳</t>
  </si>
  <si>
    <t>1-10-56</t>
  </si>
  <si>
    <r>
      <rPr>
        <sz val="11"/>
        <rFont val="Times New Roman"/>
        <charset val="0"/>
      </rPr>
      <t>BAUME/MERCIER</t>
    </r>
    <r>
      <rPr>
        <sz val="11"/>
        <rFont val="宋体"/>
        <charset val="134"/>
      </rPr>
      <t>手表</t>
    </r>
  </si>
  <si>
    <t>1-10-57</t>
  </si>
  <si>
    <t>女士手表，红色包装壳</t>
  </si>
  <si>
    <t>1-10-58</t>
  </si>
  <si>
    <t>1-10-60</t>
  </si>
  <si>
    <t>黑色皮质表带（两个表盘）</t>
  </si>
  <si>
    <t>1-10-65</t>
  </si>
  <si>
    <t>1-10-66</t>
  </si>
  <si>
    <t>天梭手表</t>
  </si>
  <si>
    <t>蓝色包装盒</t>
  </si>
  <si>
    <t>1-10-67</t>
  </si>
  <si>
    <t>女式手表，银色表链</t>
  </si>
  <si>
    <t>1-10-68</t>
  </si>
  <si>
    <t>红色袋子装</t>
  </si>
  <si>
    <t>合计</t>
  </si>
  <si>
    <r>
      <rPr>
        <b/>
        <sz val="20"/>
        <color theme="1"/>
        <rFont val="宋体"/>
        <charset val="134"/>
      </rPr>
      <t>专项资产</t>
    </r>
    <r>
      <rPr>
        <b/>
        <sz val="20"/>
        <color theme="1"/>
        <rFont val="Times New Roman"/>
        <charset val="134"/>
      </rPr>
      <t>-</t>
    </r>
    <r>
      <rPr>
        <b/>
        <sz val="20"/>
        <color theme="1"/>
        <rFont val="宋体"/>
        <charset val="134"/>
      </rPr>
      <t>杂项资产包（</t>
    </r>
    <r>
      <rPr>
        <b/>
        <sz val="20"/>
        <color theme="1"/>
        <rFont val="Times New Roman"/>
        <charset val="134"/>
      </rPr>
      <t>RZ2026001</t>
    </r>
    <r>
      <rPr>
        <b/>
        <sz val="20"/>
        <color theme="1"/>
        <rFont val="宋体"/>
        <charset val="134"/>
      </rPr>
      <t>）-电子产品资产包</t>
    </r>
  </si>
  <si>
    <t>1</t>
  </si>
  <si>
    <t>1-9-1</t>
  </si>
  <si>
    <t>手机</t>
  </si>
  <si>
    <r>
      <rPr>
        <sz val="11"/>
        <rFont val="Times New Roman"/>
        <charset val="0"/>
      </rPr>
      <t>S4</t>
    </r>
    <r>
      <rPr>
        <sz val="11"/>
        <rFont val="宋体"/>
        <charset val="134"/>
      </rPr>
      <t>、星空黑</t>
    </r>
  </si>
  <si>
    <t>2</t>
  </si>
  <si>
    <t>1-9-2</t>
  </si>
  <si>
    <r>
      <rPr>
        <sz val="11"/>
        <rFont val="Times New Roman"/>
        <charset val="0"/>
      </rPr>
      <t>S2</t>
    </r>
    <r>
      <rPr>
        <sz val="11"/>
        <rFont val="宋体"/>
        <charset val="0"/>
      </rPr>
      <t>、浩瀚黑</t>
    </r>
  </si>
  <si>
    <t>3</t>
  </si>
  <si>
    <t>1-9-3</t>
  </si>
  <si>
    <t>IPAD mini</t>
  </si>
  <si>
    <r>
      <rPr>
        <sz val="11"/>
        <rFont val="宋体"/>
        <charset val="134"/>
      </rPr>
      <t>苹果牌</t>
    </r>
    <r>
      <rPr>
        <sz val="11"/>
        <rFont val="Times New Roman"/>
        <charset val="0"/>
      </rPr>
      <t>MD530J</t>
    </r>
  </si>
  <si>
    <t>4</t>
  </si>
  <si>
    <t>1-9-4</t>
  </si>
  <si>
    <t>IPAD</t>
  </si>
  <si>
    <t>MC705CH</t>
  </si>
  <si>
    <t>5</t>
  </si>
  <si>
    <t>1-9-6</t>
  </si>
  <si>
    <r>
      <rPr>
        <sz val="11"/>
        <rFont val="Times New Roman"/>
        <charset val="0"/>
      </rPr>
      <t>NEWPADN7</t>
    </r>
    <r>
      <rPr>
        <sz val="11"/>
        <rFont val="宋体"/>
        <charset val="134"/>
      </rPr>
      <t>显示器</t>
    </r>
  </si>
  <si>
    <r>
      <rPr>
        <sz val="11"/>
        <rFont val="Times New Roman"/>
        <charset val="0"/>
      </rPr>
      <t>NEWSMY</t>
    </r>
    <r>
      <rPr>
        <sz val="11"/>
        <rFont val="宋体"/>
        <charset val="0"/>
      </rPr>
      <t>牌</t>
    </r>
  </si>
  <si>
    <t>6</t>
  </si>
  <si>
    <t>1-9-7</t>
  </si>
  <si>
    <r>
      <rPr>
        <sz val="11"/>
        <rFont val="宋体"/>
        <charset val="134"/>
      </rPr>
      <t>一人一本</t>
    </r>
    <r>
      <rPr>
        <sz val="11"/>
        <rFont val="Times New Roman"/>
        <charset val="0"/>
      </rPr>
      <t>T4</t>
    </r>
  </si>
  <si>
    <t>7</t>
  </si>
  <si>
    <t>1-9-8</t>
  </si>
  <si>
    <r>
      <rPr>
        <sz val="11"/>
        <rFont val="宋体"/>
        <charset val="134"/>
      </rPr>
      <t>苹果</t>
    </r>
    <r>
      <rPr>
        <sz val="11"/>
        <rFont val="Times New Roman"/>
        <charset val="134"/>
      </rPr>
      <t>6s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64g</t>
    </r>
  </si>
  <si>
    <t>8</t>
  </si>
  <si>
    <t>1-9-9</t>
  </si>
  <si>
    <r>
      <rPr>
        <sz val="11"/>
        <rFont val="宋体"/>
        <charset val="134"/>
      </rPr>
      <t>苹果</t>
    </r>
    <r>
      <rPr>
        <sz val="11"/>
        <rFont val="Times New Roman"/>
        <charset val="134"/>
      </rPr>
      <t>7plus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128g</t>
    </r>
  </si>
  <si>
    <t>9</t>
  </si>
  <si>
    <t>1-9-10</t>
  </si>
  <si>
    <r>
      <rPr>
        <sz val="11"/>
        <rFont val="宋体"/>
        <charset val="134"/>
      </rPr>
      <t>苹果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16g</t>
    </r>
  </si>
  <si>
    <t>10</t>
  </si>
  <si>
    <t>1-9-11</t>
  </si>
  <si>
    <r>
      <rPr>
        <sz val="11"/>
        <rFont val="宋体"/>
        <charset val="134"/>
      </rPr>
      <t>苹果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16g</t>
    </r>
  </si>
  <si>
    <t>11</t>
  </si>
  <si>
    <t>1-9-12</t>
  </si>
  <si>
    <r>
      <rPr>
        <sz val="11"/>
        <rFont val="宋体"/>
        <charset val="134"/>
      </rPr>
      <t>苹果</t>
    </r>
    <r>
      <rPr>
        <sz val="11"/>
        <rFont val="Times New Roman"/>
        <charset val="134"/>
      </rPr>
      <t>5s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16g</t>
    </r>
  </si>
  <si>
    <t>12</t>
  </si>
  <si>
    <t>1-9-13</t>
  </si>
  <si>
    <r>
      <rPr>
        <sz val="11"/>
        <rFont val="宋体"/>
        <charset val="134"/>
      </rPr>
      <t>苹果</t>
    </r>
    <r>
      <rPr>
        <sz val="11"/>
        <rFont val="Times New Roman"/>
        <charset val="134"/>
      </rPr>
      <t>6plus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64g</t>
    </r>
  </si>
  <si>
    <t>13</t>
  </si>
  <si>
    <t>1-9-14</t>
  </si>
  <si>
    <t>平板电脑</t>
  </si>
  <si>
    <t>三星，简约白</t>
  </si>
  <si>
    <t>14</t>
  </si>
  <si>
    <t>1-9-15</t>
  </si>
  <si>
    <t>zpad 3g</t>
  </si>
  <si>
    <t>15</t>
  </si>
  <si>
    <t>1-9-16</t>
  </si>
  <si>
    <r>
      <rPr>
        <sz val="11"/>
        <rFont val="宋体"/>
        <charset val="134"/>
      </rPr>
      <t>移动电视</t>
    </r>
    <r>
      <rPr>
        <sz val="11"/>
        <rFont val="Times New Roman"/>
        <charset val="0"/>
      </rPr>
      <t>mp4</t>
    </r>
  </si>
  <si>
    <t>oppo</t>
  </si>
  <si>
    <t>16</t>
  </si>
  <si>
    <t>1-9-17</t>
  </si>
  <si>
    <t>相机</t>
  </si>
  <si>
    <r>
      <rPr>
        <sz val="11"/>
        <rFont val="Times New Roman"/>
        <charset val="0"/>
      </rPr>
      <t xml:space="preserve">sony cx230 </t>
    </r>
    <r>
      <rPr>
        <sz val="11"/>
        <rFont val="宋体"/>
        <charset val="134"/>
      </rPr>
      <t>带读卡器</t>
    </r>
  </si>
  <si>
    <t>17</t>
  </si>
  <si>
    <t>1-9-18</t>
  </si>
  <si>
    <r>
      <rPr>
        <sz val="11"/>
        <rFont val="宋体"/>
        <charset val="134"/>
      </rPr>
      <t>苹果</t>
    </r>
    <r>
      <rPr>
        <sz val="11"/>
        <rFont val="Times New Roman"/>
        <charset val="134"/>
      </rPr>
      <t xml:space="preserve">iphone5 </t>
    </r>
    <r>
      <rPr>
        <sz val="11"/>
        <rFont val="宋体"/>
        <charset val="134"/>
      </rPr>
      <t>黑色</t>
    </r>
    <r>
      <rPr>
        <sz val="11"/>
        <rFont val="Times New Roman"/>
        <charset val="134"/>
      </rPr>
      <t>16g</t>
    </r>
  </si>
  <si>
    <t>18</t>
  </si>
  <si>
    <t>1-9-19</t>
  </si>
  <si>
    <r>
      <rPr>
        <sz val="11"/>
        <rFont val="宋体"/>
        <charset val="134"/>
      </rPr>
      <t>苹果</t>
    </r>
    <r>
      <rPr>
        <sz val="11"/>
        <rFont val="Times New Roman"/>
        <charset val="134"/>
      </rPr>
      <t xml:space="preserve">iphone4 </t>
    </r>
    <r>
      <rPr>
        <sz val="11"/>
        <rFont val="宋体"/>
        <charset val="134"/>
      </rPr>
      <t>黑色</t>
    </r>
    <r>
      <rPr>
        <sz val="11"/>
        <rFont val="Times New Roman"/>
        <charset val="134"/>
      </rPr>
      <t xml:space="preserve">16g </t>
    </r>
  </si>
  <si>
    <t>19</t>
  </si>
  <si>
    <t>1-9-20</t>
  </si>
  <si>
    <r>
      <rPr>
        <sz val="11"/>
        <rFont val="宋体"/>
        <charset val="134"/>
      </rPr>
      <t>苹果</t>
    </r>
    <r>
      <rPr>
        <sz val="11"/>
        <rFont val="Times New Roman"/>
        <charset val="134"/>
      </rPr>
      <t xml:space="preserve">iphone5 </t>
    </r>
    <r>
      <rPr>
        <sz val="11"/>
        <rFont val="宋体"/>
        <charset val="134"/>
      </rPr>
      <t>白色</t>
    </r>
    <r>
      <rPr>
        <sz val="11"/>
        <rFont val="Times New Roman"/>
        <charset val="134"/>
      </rPr>
      <t xml:space="preserve">16g </t>
    </r>
  </si>
  <si>
    <t>20</t>
  </si>
  <si>
    <t>1-9-21</t>
  </si>
  <si>
    <t>ipadmini</t>
  </si>
  <si>
    <r>
      <rPr>
        <sz val="11"/>
        <rFont val="宋体"/>
        <charset val="134"/>
      </rPr>
      <t>白色盒子</t>
    </r>
    <r>
      <rPr>
        <sz val="11"/>
        <rFont val="Times New Roman"/>
        <charset val="134"/>
      </rPr>
      <t xml:space="preserve"> 16g</t>
    </r>
  </si>
  <si>
    <t>21</t>
  </si>
  <si>
    <t>1-9-22</t>
  </si>
  <si>
    <r>
      <rPr>
        <sz val="11"/>
        <rFont val="宋体"/>
        <charset val="134"/>
      </rPr>
      <t>白色盒子</t>
    </r>
    <r>
      <rPr>
        <sz val="11"/>
        <rFont val="Times New Roman"/>
        <charset val="134"/>
      </rPr>
      <t xml:space="preserve"> 64g</t>
    </r>
  </si>
  <si>
    <t>22</t>
  </si>
  <si>
    <t>1-9-23</t>
  </si>
  <si>
    <t>ipad</t>
  </si>
  <si>
    <t>32g</t>
  </si>
  <si>
    <t>23</t>
  </si>
  <si>
    <t>1-9-24</t>
  </si>
  <si>
    <t>24</t>
  </si>
  <si>
    <t>1-9-25</t>
  </si>
  <si>
    <t>pc</t>
  </si>
  <si>
    <r>
      <rPr>
        <sz val="11"/>
        <rFont val="宋体"/>
        <charset val="134"/>
      </rPr>
      <t>白色</t>
    </r>
    <r>
      <rPr>
        <sz val="11"/>
        <rFont val="Times New Roman"/>
        <charset val="0"/>
      </rPr>
      <t xml:space="preserve"> </t>
    </r>
    <r>
      <rPr>
        <sz val="11"/>
        <rFont val="宋体"/>
        <charset val="134"/>
      </rPr>
      <t>华硕</t>
    </r>
  </si>
  <si>
    <t>25</t>
  </si>
  <si>
    <t>1-9-26</t>
  </si>
  <si>
    <t>blackberry</t>
  </si>
  <si>
    <t>26</t>
  </si>
  <si>
    <t>1-9-27</t>
  </si>
  <si>
    <r>
      <rPr>
        <sz val="11"/>
        <rFont val="宋体"/>
        <charset val="134"/>
      </rPr>
      <t>苹果</t>
    </r>
    <r>
      <rPr>
        <sz val="11"/>
        <rFont val="Times New Roman"/>
        <charset val="134"/>
      </rPr>
      <t>iphone 8g</t>
    </r>
  </si>
  <si>
    <t>27</t>
  </si>
  <si>
    <t>1-9-28</t>
  </si>
  <si>
    <t>照相机</t>
  </si>
  <si>
    <t>leica d-lux4</t>
  </si>
  <si>
    <t>28</t>
  </si>
  <si>
    <t>1-9-29</t>
  </si>
  <si>
    <t>华为手机</t>
  </si>
  <si>
    <t>移动定制版、月光银色</t>
  </si>
  <si>
    <t>29</t>
  </si>
  <si>
    <t>1-9-32</t>
  </si>
  <si>
    <r>
      <rPr>
        <sz val="11"/>
        <rFont val="宋体"/>
        <charset val="134"/>
      </rPr>
      <t>三星</t>
    </r>
    <r>
      <rPr>
        <sz val="11"/>
        <rFont val="Times New Roman"/>
        <charset val="0"/>
      </rPr>
      <t xml:space="preserve">GalaxyS4 32G </t>
    </r>
    <r>
      <rPr>
        <sz val="11"/>
        <rFont val="宋体"/>
        <charset val="134"/>
      </rPr>
      <t>白色</t>
    </r>
  </si>
  <si>
    <t>30</t>
  </si>
  <si>
    <t>1-9-33</t>
  </si>
  <si>
    <t>leica V-lux2</t>
  </si>
  <si>
    <t>31</t>
  </si>
  <si>
    <t>1-9-34</t>
  </si>
  <si>
    <t>照相机套</t>
  </si>
  <si>
    <t>32</t>
  </si>
  <si>
    <t>1-9-35</t>
  </si>
  <si>
    <t>leica d-lux6</t>
  </si>
  <si>
    <t>33</t>
  </si>
  <si>
    <t>1-9-36</t>
  </si>
  <si>
    <t>插头</t>
  </si>
  <si>
    <r>
      <rPr>
        <sz val="11"/>
        <rFont val="Times New Roman"/>
        <charset val="0"/>
      </rPr>
      <t>blackberry</t>
    </r>
    <r>
      <rPr>
        <sz val="11"/>
        <rFont val="宋体"/>
        <charset val="134"/>
      </rPr>
      <t>插头转换器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个、插头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个</t>
    </r>
  </si>
  <si>
    <t>34</t>
  </si>
  <si>
    <t>1-9-41</t>
  </si>
  <si>
    <t>Changhong，黄色</t>
  </si>
  <si>
    <t>35</t>
  </si>
  <si>
    <t>1-9-A010</t>
  </si>
  <si>
    <t>皮肤测试仪</t>
  </si>
  <si>
    <t>BIA.skin</t>
  </si>
  <si>
    <t>36</t>
  </si>
  <si>
    <t>1-9-A011</t>
  </si>
  <si>
    <t>NEWSMY newpadn7</t>
  </si>
  <si>
    <t>37</t>
  </si>
  <si>
    <t>1-9-A012</t>
  </si>
  <si>
    <t>3GZpad</t>
  </si>
  <si>
    <r>
      <rPr>
        <b/>
        <sz val="20"/>
        <color theme="1"/>
        <rFont val="宋体"/>
        <charset val="134"/>
      </rPr>
      <t>专项资产</t>
    </r>
    <r>
      <rPr>
        <b/>
        <sz val="20"/>
        <color theme="1"/>
        <rFont val="Times New Roman"/>
        <charset val="134"/>
      </rPr>
      <t>-</t>
    </r>
    <r>
      <rPr>
        <b/>
        <sz val="20"/>
        <color theme="1"/>
        <rFont val="宋体"/>
        <charset val="134"/>
      </rPr>
      <t>杂项资产包（</t>
    </r>
    <r>
      <rPr>
        <b/>
        <sz val="20"/>
        <color theme="1"/>
        <rFont val="Times New Roman"/>
        <charset val="134"/>
      </rPr>
      <t>RZ2026001</t>
    </r>
    <r>
      <rPr>
        <b/>
        <sz val="20"/>
        <color theme="1"/>
        <rFont val="宋体"/>
        <charset val="134"/>
      </rPr>
      <t>）</t>
    </r>
    <r>
      <rPr>
        <b/>
        <sz val="20"/>
        <color theme="1"/>
        <rFont val="Times New Roman"/>
        <charset val="134"/>
      </rPr>
      <t>-</t>
    </r>
    <r>
      <rPr>
        <b/>
        <sz val="20"/>
        <color theme="1"/>
        <rFont val="宋体"/>
        <charset val="134"/>
      </rPr>
      <t>服饰资产包</t>
    </r>
  </si>
  <si>
    <t>1-8-3</t>
  </si>
  <si>
    <t>包</t>
  </si>
  <si>
    <t>lv</t>
  </si>
  <si>
    <t>1-8-4</t>
  </si>
  <si>
    <t>手提包</t>
  </si>
  <si>
    <t>黑色手提密码包</t>
  </si>
  <si>
    <t>1-8-5</t>
  </si>
  <si>
    <t>腰带</t>
  </si>
  <si>
    <t>都豪牌，黑色礼盒装</t>
  </si>
  <si>
    <t>1-8-6</t>
  </si>
  <si>
    <r>
      <rPr>
        <sz val="11"/>
        <rFont val="宋体"/>
        <charset val="134"/>
      </rPr>
      <t>银扣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、金扣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、黑扣</t>
    </r>
    <r>
      <rPr>
        <sz val="11"/>
        <rFont val="Times New Roman"/>
        <charset val="0"/>
      </rPr>
      <t>2</t>
    </r>
  </si>
  <si>
    <t>1-8-7</t>
  </si>
  <si>
    <t>钱包</t>
  </si>
  <si>
    <t>都豪牌，黑色</t>
  </si>
  <si>
    <t>1-8-8</t>
  </si>
  <si>
    <t>黑色</t>
  </si>
  <si>
    <t>1-8-9</t>
  </si>
  <si>
    <t>领巾</t>
  </si>
  <si>
    <t>菲拉格慕</t>
  </si>
  <si>
    <t>1-8-11</t>
  </si>
  <si>
    <t>丝巾</t>
  </si>
  <si>
    <t>橙色盒装</t>
  </si>
  <si>
    <t>1-8-13</t>
  </si>
  <si>
    <t>gucci</t>
  </si>
  <si>
    <t>1-8-15</t>
  </si>
  <si>
    <t>提包</t>
  </si>
  <si>
    <r>
      <rPr>
        <sz val="11"/>
        <rFont val="Times New Roman"/>
        <charset val="0"/>
      </rPr>
      <t xml:space="preserve">atestoni </t>
    </r>
    <r>
      <rPr>
        <sz val="11"/>
        <rFont val="宋体"/>
        <charset val="134"/>
      </rPr>
      <t>黑色</t>
    </r>
  </si>
  <si>
    <t>1-8-16</t>
  </si>
  <si>
    <t>手包</t>
  </si>
  <si>
    <r>
      <rPr>
        <sz val="11"/>
        <rFont val="宋体"/>
        <charset val="134"/>
      </rPr>
      <t>黑色</t>
    </r>
    <r>
      <rPr>
        <sz val="11"/>
        <rFont val="Times New Roman"/>
        <charset val="0"/>
      </rPr>
      <t xml:space="preserve"> chanel</t>
    </r>
  </si>
  <si>
    <t>1-8-17</t>
  </si>
  <si>
    <t>围巾</t>
  </si>
  <si>
    <t>burberry</t>
  </si>
  <si>
    <t>1-8-18</t>
  </si>
  <si>
    <t>ermenegrldo zegan</t>
  </si>
  <si>
    <t>1-8-19</t>
  </si>
  <si>
    <t>1-8-20</t>
  </si>
  <si>
    <t>1-8-22</t>
  </si>
  <si>
    <r>
      <rPr>
        <sz val="11"/>
        <rFont val="Times New Roman"/>
        <charset val="0"/>
      </rPr>
      <t>LV</t>
    </r>
    <r>
      <rPr>
        <sz val="11"/>
        <rFont val="宋体"/>
        <charset val="134"/>
      </rPr>
      <t>男包，黑色</t>
    </r>
  </si>
  <si>
    <t>1-8-23</t>
  </si>
  <si>
    <t>大衣</t>
  </si>
  <si>
    <t>紫黑色貂绒</t>
  </si>
  <si>
    <t>1-8-25</t>
  </si>
  <si>
    <t>棕色女士单肩包</t>
  </si>
  <si>
    <t>1-8-30</t>
  </si>
  <si>
    <t>黑色提包</t>
  </si>
  <si>
    <t>1-8-33</t>
  </si>
  <si>
    <r>
      <rPr>
        <sz val="11"/>
        <rFont val="Times New Roman"/>
        <charset val="134"/>
      </rPr>
      <t>BOSS/</t>
    </r>
    <r>
      <rPr>
        <sz val="11"/>
        <rFont val="宋体"/>
        <charset val="134"/>
      </rPr>
      <t>黑色</t>
    </r>
  </si>
  <si>
    <t>1-8-34</t>
  </si>
  <si>
    <t>双肩包</t>
  </si>
  <si>
    <t>1-8-35</t>
  </si>
  <si>
    <t>梦特娇，棕色</t>
  </si>
  <si>
    <t>1-8-36</t>
  </si>
  <si>
    <r>
      <rPr>
        <sz val="11"/>
        <rFont val="Times New Roman"/>
        <charset val="134"/>
      </rPr>
      <t>POLOASSN</t>
    </r>
    <r>
      <rPr>
        <sz val="11"/>
        <rFont val="宋体"/>
        <charset val="134"/>
      </rPr>
      <t>、绿色</t>
    </r>
  </si>
  <si>
    <t>1-8-37</t>
  </si>
  <si>
    <t>挎包</t>
  </si>
  <si>
    <r>
      <rPr>
        <sz val="11"/>
        <rFont val="Times New Roman"/>
        <charset val="134"/>
      </rPr>
      <t>XIUXIANLLIE</t>
    </r>
    <r>
      <rPr>
        <sz val="11"/>
        <rFont val="宋体"/>
        <charset val="134"/>
      </rPr>
      <t>、蓝色</t>
    </r>
  </si>
  <si>
    <t>1-11-A029</t>
  </si>
  <si>
    <r>
      <rPr>
        <sz val="11"/>
        <rFont val="Times New Roman"/>
        <charset val="0"/>
      </rPr>
      <t>CROWN</t>
    </r>
    <r>
      <rPr>
        <sz val="11"/>
        <rFont val="宋体"/>
        <charset val="134"/>
      </rPr>
      <t>灰色</t>
    </r>
  </si>
  <si>
    <t>1-11-A030</t>
  </si>
  <si>
    <t>文具包</t>
  </si>
  <si>
    <t>LNE</t>
  </si>
  <si>
    <t>1-11-A031</t>
  </si>
  <si>
    <t xml:space="preserve">BEVERY,HONGSE </t>
  </si>
  <si>
    <r>
      <rPr>
        <b/>
        <sz val="20"/>
        <color theme="1"/>
        <rFont val="宋体"/>
        <charset val="134"/>
      </rPr>
      <t>专项资产</t>
    </r>
    <r>
      <rPr>
        <b/>
        <sz val="20"/>
        <color theme="1"/>
        <rFont val="Times New Roman"/>
        <charset val="134"/>
      </rPr>
      <t>-</t>
    </r>
    <r>
      <rPr>
        <b/>
        <sz val="20"/>
        <color theme="1"/>
        <rFont val="宋体"/>
        <charset val="134"/>
      </rPr>
      <t>杂项资产包（</t>
    </r>
    <r>
      <rPr>
        <b/>
        <sz val="20"/>
        <color theme="1"/>
        <rFont val="Times New Roman"/>
        <charset val="134"/>
      </rPr>
      <t>RZ2026001</t>
    </r>
    <r>
      <rPr>
        <b/>
        <sz val="20"/>
        <color theme="1"/>
        <rFont val="宋体"/>
        <charset val="134"/>
      </rPr>
      <t>）</t>
    </r>
    <r>
      <rPr>
        <b/>
        <sz val="20"/>
        <color theme="1"/>
        <rFont val="Times New Roman"/>
        <charset val="134"/>
      </rPr>
      <t>-</t>
    </r>
    <r>
      <rPr>
        <b/>
        <sz val="20"/>
        <color theme="1"/>
        <rFont val="宋体"/>
        <charset val="134"/>
      </rPr>
      <t>茶器资产包</t>
    </r>
  </si>
  <si>
    <t>评估价
（元）</t>
  </si>
  <si>
    <t>挂牌价
（元）</t>
  </si>
  <si>
    <t>保证金
（元）</t>
  </si>
  <si>
    <t>1-6-202</t>
  </si>
  <si>
    <t>壶</t>
  </si>
  <si>
    <t>银白色，使用保鲜膜包裹，壶身、壶背、壶把、壶盖均有氧化有黑斑</t>
  </si>
  <si>
    <t>1-7-2</t>
  </si>
  <si>
    <t>茶壶</t>
  </si>
  <si>
    <t>林巢</t>
  </si>
  <si>
    <t>1-7-8</t>
  </si>
  <si>
    <r>
      <rPr>
        <sz val="11"/>
        <rFont val="宋体"/>
        <charset val="134"/>
      </rPr>
      <t>紫色泥质茶壶，壶身刻有</t>
    </r>
    <r>
      <rPr>
        <sz val="11"/>
        <rFont val="Times New Roman"/>
        <charset val="0"/>
      </rPr>
      <t>“</t>
    </r>
    <r>
      <rPr>
        <sz val="11"/>
        <rFont val="宋体"/>
        <charset val="134"/>
      </rPr>
      <t>一片冰心在玉壶</t>
    </r>
    <r>
      <rPr>
        <sz val="11"/>
        <rFont val="Times New Roman"/>
        <charset val="0"/>
      </rPr>
      <t>”</t>
    </r>
    <r>
      <rPr>
        <sz val="11"/>
        <rFont val="宋体"/>
        <charset val="134"/>
      </rPr>
      <t>字及竹林图</t>
    </r>
  </si>
  <si>
    <t>1-7-9</t>
  </si>
  <si>
    <t>紫色泥质茶壶，基本特征为双出水口合二为一，壶口径处有轻微磕碰，</t>
  </si>
  <si>
    <t>1-7-18</t>
  </si>
  <si>
    <t>紫砂壶</t>
  </si>
  <si>
    <t>杯盖造型为蟾，壶身有黑花，壶嘴、壶柄为黑色</t>
  </si>
  <si>
    <t>1-7-19</t>
  </si>
  <si>
    <t>壶身设计为莲蓬，杯盖上青蛙，壶嘴、壶柄为绿色，杯盖内边缘有缺失</t>
  </si>
  <si>
    <t>1-7-20</t>
  </si>
  <si>
    <t>紫砂壶外有银白色涂层，壶盖为小茶壶状</t>
  </si>
  <si>
    <t>1-7-23</t>
  </si>
  <si>
    <t>1-7-24</t>
  </si>
  <si>
    <t>黄色泥制茶壶，带有黑色斑点，由黄色木盒承装</t>
  </si>
  <si>
    <t>1-7-26</t>
  </si>
  <si>
    <t>石质茶壶</t>
  </si>
  <si>
    <t>玛瑙色茶壶，杯盖内侧、底部有轻微磕碰。</t>
  </si>
  <si>
    <t>1-7-27</t>
  </si>
  <si>
    <t>石质碗</t>
  </si>
  <si>
    <t>玛瑙色碗，石质</t>
  </si>
  <si>
    <t>1-7-29</t>
  </si>
  <si>
    <t>玛瑙色石质壶</t>
  </si>
  <si>
    <t>1-7-B003</t>
  </si>
  <si>
    <t>上盖有如意及财宝图案</t>
  </si>
  <si>
    <t>1-7-B004</t>
  </si>
  <si>
    <t>有蝙蝠祥云图案</t>
  </si>
  <si>
    <t>1-7-B005</t>
  </si>
  <si>
    <r>
      <rPr>
        <sz val="11"/>
        <rFont val="宋体"/>
        <charset val="134"/>
      </rPr>
      <t>带有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孤逸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字样、棕红色</t>
    </r>
  </si>
  <si>
    <t>1-7-B006</t>
  </si>
  <si>
    <r>
      <rPr>
        <sz val="11"/>
        <rFont val="宋体"/>
        <charset val="134"/>
      </rPr>
      <t>带有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慧风和畅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字样、刻有禅师图，棕红色</t>
    </r>
  </si>
  <si>
    <t>1-7-B007</t>
  </si>
  <si>
    <r>
      <rPr>
        <sz val="11"/>
        <rFont val="宋体"/>
        <charset val="134"/>
      </rPr>
      <t>刻有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长乐未央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字样，棕红色</t>
    </r>
  </si>
  <si>
    <t>1-9-A013</t>
  </si>
  <si>
    <t>锡制茶罐</t>
  </si>
  <si>
    <t>1-9-A014</t>
  </si>
  <si>
    <t>1-9-A015</t>
  </si>
  <si>
    <t>1-9-A016</t>
  </si>
  <si>
    <t>专项资产-杂项资产包（RZ2026001）-邮票、纪念币资产包</t>
  </si>
  <si>
    <t>评估价（元）</t>
  </si>
  <si>
    <t>挂牌价（元）</t>
  </si>
  <si>
    <t>保证金（元）</t>
  </si>
  <si>
    <t>1-1-2</t>
  </si>
  <si>
    <t>邮票</t>
  </si>
  <si>
    <t>1-1-25</t>
  </si>
  <si>
    <t>1-2-25</t>
  </si>
  <si>
    <t>纪念币</t>
  </si>
  <si>
    <r>
      <rPr>
        <sz val="11"/>
        <rFont val="宋体"/>
        <charset val="134"/>
      </rPr>
      <t>第</t>
    </r>
    <r>
      <rPr>
        <sz val="11"/>
        <rFont val="Times New Roman"/>
        <charset val="134"/>
      </rPr>
      <t>29</t>
    </r>
    <r>
      <rPr>
        <sz val="11"/>
        <rFont val="宋体"/>
        <charset val="134"/>
      </rPr>
      <t>届奥运会纪念币</t>
    </r>
  </si>
  <si>
    <t>1-2-36</t>
  </si>
  <si>
    <t>1-2-37</t>
  </si>
  <si>
    <t>1-2-47</t>
  </si>
  <si>
    <r>
      <rPr>
        <sz val="11"/>
        <rFont val="Times New Roman"/>
        <charset val="0"/>
      </rPr>
      <t>2</t>
    </r>
    <r>
      <rPr>
        <sz val="11"/>
        <rFont val="宋体"/>
        <charset val="0"/>
      </rPr>
      <t>枚</t>
    </r>
  </si>
  <si>
    <t>1-2-56</t>
  </si>
  <si>
    <t>1-2-64</t>
  </si>
  <si>
    <t>硬币</t>
  </si>
  <si>
    <t>1-2-65</t>
  </si>
  <si>
    <t>古币</t>
  </si>
  <si>
    <t>1-2-69</t>
  </si>
  <si>
    <t>1-2-75</t>
  </si>
  <si>
    <r>
      <rPr>
        <sz val="11"/>
        <rFont val="Times New Roman"/>
        <charset val="0"/>
      </rPr>
      <t>6</t>
    </r>
    <r>
      <rPr>
        <sz val="11"/>
        <rFont val="宋体"/>
        <charset val="0"/>
      </rPr>
      <t>枚</t>
    </r>
  </si>
  <si>
    <t>1-2-76</t>
  </si>
  <si>
    <t>1-2-77</t>
  </si>
  <si>
    <r>
      <rPr>
        <sz val="11"/>
        <rFont val="Times New Roman"/>
        <charset val="0"/>
      </rPr>
      <t>9</t>
    </r>
    <r>
      <rPr>
        <sz val="11"/>
        <rFont val="宋体"/>
        <charset val="0"/>
      </rPr>
      <t>枚</t>
    </r>
  </si>
  <si>
    <t>1-2-90</t>
  </si>
  <si>
    <t>人民币纪念册</t>
  </si>
  <si>
    <t>1-2-91</t>
  </si>
  <si>
    <t>1-2-98</t>
  </si>
  <si>
    <r>
      <rPr>
        <sz val="11"/>
        <rFont val="宋体"/>
        <charset val="0"/>
      </rPr>
      <t>人民银行</t>
    </r>
    <r>
      <rPr>
        <sz val="11"/>
        <rFont val="Times New Roman"/>
        <charset val="0"/>
      </rPr>
      <t>2013</t>
    </r>
    <r>
      <rPr>
        <sz val="11"/>
        <rFont val="宋体"/>
        <charset val="0"/>
      </rPr>
      <t>年贺岁普通纪念币</t>
    </r>
  </si>
  <si>
    <t>1-3-285</t>
  </si>
  <si>
    <t>清明上河图</t>
  </si>
  <si>
    <t>1-6-47</t>
  </si>
  <si>
    <r>
      <rPr>
        <sz val="11"/>
        <rFont val="宋体"/>
        <charset val="0"/>
      </rPr>
      <t>中国古钱币四枚，</t>
    </r>
    <r>
      <rPr>
        <sz val="11"/>
        <rFont val="Times New Roman"/>
        <charset val="0"/>
      </rPr>
      <t>2</t>
    </r>
    <r>
      <rPr>
        <sz val="11"/>
        <rFont val="宋体"/>
        <charset val="0"/>
      </rPr>
      <t>套</t>
    </r>
  </si>
  <si>
    <r>
      <rPr>
        <b/>
        <sz val="20"/>
        <color theme="1"/>
        <rFont val="宋体"/>
        <charset val="134"/>
      </rPr>
      <t>专项资产</t>
    </r>
    <r>
      <rPr>
        <b/>
        <sz val="20"/>
        <color theme="1"/>
        <rFont val="Times New Roman"/>
        <charset val="134"/>
      </rPr>
      <t>-</t>
    </r>
    <r>
      <rPr>
        <b/>
        <sz val="20"/>
        <color theme="1"/>
        <rFont val="宋体"/>
        <charset val="134"/>
      </rPr>
      <t>杂项资产包（</t>
    </r>
    <r>
      <rPr>
        <b/>
        <sz val="20"/>
        <color theme="1"/>
        <rFont val="Times New Roman"/>
        <charset val="134"/>
      </rPr>
      <t>RZ2026001</t>
    </r>
    <r>
      <rPr>
        <b/>
        <sz val="20"/>
        <color theme="1"/>
        <rFont val="宋体"/>
        <charset val="134"/>
      </rPr>
      <t>）</t>
    </r>
    <r>
      <rPr>
        <b/>
        <sz val="20"/>
        <color theme="1"/>
        <rFont val="Times New Roman"/>
        <charset val="134"/>
      </rPr>
      <t>-</t>
    </r>
    <r>
      <rPr>
        <b/>
        <sz val="20"/>
        <color theme="1"/>
        <rFont val="宋体"/>
        <charset val="134"/>
      </rPr>
      <t>玉石摆件资产包</t>
    </r>
  </si>
  <si>
    <t>1-4-21</t>
  </si>
  <si>
    <t>玉石摆件</t>
  </si>
  <si>
    <t>蓝田玉铜车马，有红色木底座</t>
  </si>
  <si>
    <t>1-4-23</t>
  </si>
  <si>
    <t>石雕</t>
  </si>
  <si>
    <t>块</t>
  </si>
  <si>
    <t>颜色：红白相间，雕有老人、小孩、花等实物，配木质底座</t>
  </si>
  <si>
    <t>1-4-35</t>
  </si>
  <si>
    <t>举杯邀明月</t>
  </si>
  <si>
    <t>1-4-40</t>
  </si>
  <si>
    <t>绿色、花状</t>
  </si>
  <si>
    <t>1-4-42</t>
  </si>
  <si>
    <t>水晶摆件</t>
  </si>
  <si>
    <t>透明，灵芝棕黑色底座，底座有破损</t>
  </si>
  <si>
    <t>1-4-46</t>
  </si>
  <si>
    <t>玉白色，雕有荷叶童子，木质底座，底座附有标签：和田玉荷叶童子</t>
  </si>
  <si>
    <t>1-4-48</t>
  </si>
  <si>
    <r>
      <rPr>
        <sz val="11"/>
        <rFont val="宋体"/>
        <charset val="134"/>
      </rPr>
      <t>山寺桃花石雕，落款：丁亥年</t>
    </r>
    <r>
      <rPr>
        <sz val="11"/>
        <rFont val="Times New Roman"/>
        <charset val="0"/>
      </rPr>
      <t xml:space="preserve"> </t>
    </r>
    <r>
      <rPr>
        <sz val="11"/>
        <rFont val="宋体"/>
        <charset val="134"/>
      </rPr>
      <t>陈小南作</t>
    </r>
  </si>
  <si>
    <t>1-4-57</t>
  </si>
  <si>
    <t>鸡血色，雕有树下老人煮水，下有木质底座</t>
  </si>
  <si>
    <t>1-4-61</t>
  </si>
  <si>
    <t>个</t>
  </si>
  <si>
    <r>
      <rPr>
        <sz val="11"/>
        <rFont val="宋体"/>
        <charset val="0"/>
      </rPr>
      <t>棕白相间柱状，高约</t>
    </r>
    <r>
      <rPr>
        <sz val="11"/>
        <rFont val="Times New Roman"/>
        <charset val="0"/>
      </rPr>
      <t>80</t>
    </r>
    <r>
      <rPr>
        <sz val="11"/>
        <rFont val="宋体"/>
        <charset val="0"/>
      </rPr>
      <t>厘米，</t>
    </r>
    <r>
      <rPr>
        <sz val="11"/>
        <rFont val="Times New Roman"/>
        <charset val="0"/>
      </rPr>
      <t xml:space="preserve"> </t>
    </r>
    <r>
      <rPr>
        <sz val="11"/>
        <rFont val="宋体"/>
        <charset val="0"/>
      </rPr>
      <t>带木质底座</t>
    </r>
  </si>
  <si>
    <t>1-4-62</t>
  </si>
  <si>
    <r>
      <rPr>
        <sz val="11"/>
        <rFont val="宋体"/>
        <charset val="0"/>
      </rPr>
      <t>绿棕相间柱状，高约</t>
    </r>
    <r>
      <rPr>
        <sz val="11"/>
        <rFont val="Times New Roman"/>
        <charset val="0"/>
      </rPr>
      <t>70</t>
    </r>
    <r>
      <rPr>
        <sz val="11"/>
        <rFont val="宋体"/>
        <charset val="0"/>
      </rPr>
      <t>厘米，</t>
    </r>
    <r>
      <rPr>
        <sz val="11"/>
        <rFont val="Times New Roman"/>
        <charset val="0"/>
      </rPr>
      <t xml:space="preserve"> </t>
    </r>
    <r>
      <rPr>
        <sz val="11"/>
        <rFont val="宋体"/>
        <charset val="0"/>
      </rPr>
      <t>带木质底座</t>
    </r>
  </si>
  <si>
    <t>1-4-69</t>
  </si>
  <si>
    <t>玉雕</t>
  </si>
  <si>
    <t>上半部分为浅黄色玉石雕刻迎客松；下半部分为灰色石质底座雕有房子树木</t>
  </si>
  <si>
    <t>1-4-70</t>
  </si>
  <si>
    <t>摆件</t>
  </si>
  <si>
    <t>黑色底座（刻有金森），刻有罗汉、佛等图案</t>
  </si>
  <si>
    <t>1-4-73-1</t>
  </si>
  <si>
    <t>石头摆件</t>
  </si>
  <si>
    <t>雕有松林聚秀等字样</t>
  </si>
  <si>
    <t>1-4-74-1</t>
  </si>
  <si>
    <t>黄白褐色，中间突起</t>
  </si>
  <si>
    <t>1-4-75-1</t>
  </si>
  <si>
    <t>无底座，白褐色，有树木纹（深）</t>
  </si>
  <si>
    <t>1-11-78</t>
  </si>
  <si>
    <t>玉玺</t>
  </si>
  <si>
    <t>紫色盒子，盒上标有泰山玉</t>
  </si>
  <si>
    <t>1-11-A023</t>
  </si>
  <si>
    <t>一帆风顺</t>
  </si>
  <si>
    <r>
      <rPr>
        <b/>
        <sz val="20"/>
        <color theme="1"/>
        <rFont val="宋体"/>
        <charset val="134"/>
      </rPr>
      <t>专项资产</t>
    </r>
    <r>
      <rPr>
        <b/>
        <sz val="20"/>
        <color theme="1"/>
        <rFont val="Times New Roman"/>
        <charset val="134"/>
      </rPr>
      <t>-</t>
    </r>
    <r>
      <rPr>
        <b/>
        <sz val="20"/>
        <color theme="1"/>
        <rFont val="宋体"/>
        <charset val="134"/>
      </rPr>
      <t>杂项资产包（</t>
    </r>
    <r>
      <rPr>
        <b/>
        <sz val="20"/>
        <color theme="1"/>
        <rFont val="Times New Roman"/>
        <charset val="134"/>
      </rPr>
      <t>RZ2026001</t>
    </r>
    <r>
      <rPr>
        <b/>
        <sz val="20"/>
        <color theme="1"/>
        <rFont val="宋体"/>
        <charset val="134"/>
      </rPr>
      <t>）</t>
    </r>
    <r>
      <rPr>
        <b/>
        <sz val="20"/>
        <color theme="1"/>
        <rFont val="Times New Roman"/>
        <charset val="134"/>
      </rPr>
      <t>-</t>
    </r>
    <r>
      <rPr>
        <b/>
        <sz val="20"/>
        <color theme="1"/>
        <rFont val="宋体"/>
        <charset val="134"/>
      </rPr>
      <t>瓷器资产包</t>
    </r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</si>
  <si>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</si>
  <si>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标识编码</t>
    </r>
  </si>
  <si>
    <r>
      <rPr>
        <b/>
        <sz val="11"/>
        <rFont val="宋体"/>
        <charset val="134"/>
      </rPr>
      <t>物品名称</t>
    </r>
  </si>
  <si>
    <r>
      <rPr>
        <b/>
        <sz val="11"/>
        <rFont val="宋体"/>
        <charset val="134"/>
      </rPr>
      <t>计量单位</t>
    </r>
  </si>
  <si>
    <r>
      <rPr>
        <b/>
        <sz val="11"/>
        <rFont val="宋体"/>
        <charset val="134"/>
      </rPr>
      <t>数量</t>
    </r>
  </si>
  <si>
    <r>
      <rPr>
        <b/>
        <sz val="11"/>
        <rFont val="宋体"/>
        <charset val="134"/>
      </rPr>
      <t>评估价（元）</t>
    </r>
  </si>
  <si>
    <r>
      <rPr>
        <b/>
        <sz val="11"/>
        <rFont val="宋体"/>
        <charset val="134"/>
      </rPr>
      <t>挂牌价（元）</t>
    </r>
  </si>
  <si>
    <r>
      <rPr>
        <b/>
        <sz val="11"/>
        <rFont val="宋体"/>
        <charset val="134"/>
      </rPr>
      <t>备注</t>
    </r>
  </si>
  <si>
    <t>1-11-14</t>
  </si>
  <si>
    <r>
      <rPr>
        <sz val="11"/>
        <rFont val="宋体"/>
        <charset val="134"/>
      </rPr>
      <t>花瓶</t>
    </r>
  </si>
  <si>
    <r>
      <rPr>
        <sz val="11"/>
        <rFont val="宋体"/>
        <charset val="134"/>
      </rPr>
      <t>个</t>
    </r>
  </si>
  <si>
    <r>
      <rPr>
        <sz val="11"/>
        <rFont val="宋体"/>
        <charset val="134"/>
      </rPr>
      <t>梅花瓷瓶</t>
    </r>
  </si>
  <si>
    <t>1-11-21</t>
  </si>
  <si>
    <r>
      <rPr>
        <sz val="11"/>
        <rFont val="宋体"/>
        <charset val="134"/>
      </rPr>
      <t>盘子</t>
    </r>
  </si>
  <si>
    <r>
      <rPr>
        <sz val="11"/>
        <rFont val="宋体"/>
        <charset val="134"/>
      </rPr>
      <t>只</t>
    </r>
  </si>
  <si>
    <r>
      <rPr>
        <sz val="11"/>
        <rFont val="宋体"/>
        <charset val="134"/>
      </rPr>
      <t>圆形青花瓷圆形盘子</t>
    </r>
  </si>
  <si>
    <t>1-11-27</t>
  </si>
  <si>
    <r>
      <rPr>
        <sz val="11"/>
        <rFont val="宋体"/>
        <charset val="134"/>
      </rPr>
      <t>瓷碗一对</t>
    </r>
  </si>
  <si>
    <r>
      <rPr>
        <sz val="11"/>
        <rFont val="宋体"/>
        <charset val="134"/>
      </rPr>
      <t>印有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大清宣统年制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字样</t>
    </r>
  </si>
  <si>
    <t>1-11-28</t>
  </si>
  <si>
    <r>
      <rPr>
        <sz val="11"/>
        <rFont val="宋体"/>
        <charset val="134"/>
      </rPr>
      <t>瓷碗</t>
    </r>
  </si>
  <si>
    <r>
      <rPr>
        <sz val="11"/>
        <rFont val="宋体"/>
        <charset val="134"/>
      </rPr>
      <t>石榴图案，印有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大清咸丰年制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字样</t>
    </r>
  </si>
  <si>
    <t>1-11-29</t>
  </si>
  <si>
    <r>
      <rPr>
        <sz val="11"/>
        <rFont val="宋体"/>
        <charset val="134"/>
      </rPr>
      <t>山水图案，印有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大清嘉庆年制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字样</t>
    </r>
  </si>
  <si>
    <t>1-11-31</t>
  </si>
  <si>
    <r>
      <rPr>
        <sz val="11"/>
        <rFont val="宋体"/>
        <charset val="134"/>
      </rPr>
      <t>瓷瓶</t>
    </r>
  </si>
  <si>
    <r>
      <rPr>
        <sz val="11"/>
        <rFont val="宋体"/>
        <charset val="134"/>
      </rPr>
      <t>蓝色带燕子，底部</t>
    </r>
    <r>
      <rPr>
        <sz val="11"/>
        <rFont val="Times New Roman"/>
        <charset val="0"/>
      </rPr>
      <t>922D</t>
    </r>
  </si>
  <si>
    <t>1-11-32</t>
  </si>
  <si>
    <r>
      <rPr>
        <sz val="11"/>
        <rFont val="宋体"/>
        <charset val="134"/>
      </rPr>
      <t>蓝色山水</t>
    </r>
  </si>
  <si>
    <t>1-11-34</t>
  </si>
  <si>
    <r>
      <rPr>
        <sz val="11"/>
        <rFont val="宋体"/>
        <charset val="134"/>
      </rPr>
      <t>白色瓷瓶</t>
    </r>
  </si>
  <si>
    <r>
      <rPr>
        <sz val="11"/>
        <rFont val="宋体"/>
        <charset val="134"/>
      </rPr>
      <t>灰色麻雀，海瓷艺术</t>
    </r>
  </si>
  <si>
    <t>1-11-45</t>
  </si>
  <si>
    <r>
      <rPr>
        <sz val="11"/>
        <rFont val="宋体"/>
        <charset val="134"/>
      </rPr>
      <t>花瓶中国海瓷艺术</t>
    </r>
  </si>
  <si>
    <r>
      <rPr>
        <sz val="11"/>
        <rFont val="宋体"/>
        <charset val="134"/>
      </rPr>
      <t>一个绿色、一个蓝色</t>
    </r>
  </si>
  <si>
    <t>1-11-58</t>
  </si>
  <si>
    <t>1-11-A021</t>
  </si>
  <si>
    <r>
      <rPr>
        <sz val="11"/>
        <rFont val="宋体"/>
        <charset val="134"/>
      </rPr>
      <t>鹤瓷瓶</t>
    </r>
  </si>
  <si>
    <t>1-11-A024</t>
  </si>
  <si>
    <r>
      <rPr>
        <sz val="11"/>
        <rFont val="宋体"/>
        <charset val="134"/>
      </rPr>
      <t>漆线雕苹果瓶（九龙呈瑞）</t>
    </r>
  </si>
  <si>
    <t>1-11-A025</t>
  </si>
  <si>
    <r>
      <rPr>
        <sz val="11"/>
        <rFont val="宋体"/>
        <charset val="134"/>
      </rPr>
      <t>石榴花花瓶</t>
    </r>
  </si>
  <si>
    <t>1-11-B019</t>
  </si>
  <si>
    <r>
      <rPr>
        <sz val="11"/>
        <rFont val="宋体"/>
        <charset val="134"/>
      </rPr>
      <t>白色，带不同图案</t>
    </r>
  </si>
  <si>
    <r>
      <rPr>
        <b/>
        <sz val="11"/>
        <rFont val="宋体"/>
        <charset val="134"/>
      </rPr>
      <t>合计</t>
    </r>
  </si>
  <si>
    <t>专项资产-杂项资产包（RZ2026001）-工艺品1资产包</t>
  </si>
  <si>
    <t>1-4-1</t>
  </si>
  <si>
    <t>蛤蟆状石</t>
  </si>
  <si>
    <t>天下玉玺</t>
  </si>
  <si>
    <t>1-4-16-1</t>
  </si>
  <si>
    <t>三坤珠宝黄色帆船形摆件</t>
  </si>
  <si>
    <t>金箔工艺品，红色包装壳</t>
  </si>
  <si>
    <t>1-4-16-2</t>
  </si>
  <si>
    <t>1-4-18-1</t>
  </si>
  <si>
    <t>镇宅辟邪剑</t>
  </si>
  <si>
    <t>铜钱制成（清泉）</t>
  </si>
  <si>
    <t>1-4-18-2</t>
  </si>
  <si>
    <t>铜钱制成</t>
  </si>
  <si>
    <t>1-4-19</t>
  </si>
  <si>
    <t>翔宇疏俊摆件</t>
  </si>
  <si>
    <t>1-4-32</t>
  </si>
  <si>
    <t>水晶猴子摆件</t>
  </si>
  <si>
    <t>1-5-66</t>
  </si>
  <si>
    <t>滨源砭石</t>
  </si>
  <si>
    <t>形似梳子、形似雕件、形似手链、形似项链</t>
  </si>
  <si>
    <t>1-6-126</t>
  </si>
  <si>
    <t>金色工艺品</t>
  </si>
  <si>
    <t>1-6-139</t>
  </si>
  <si>
    <t>《论证》金书</t>
  </si>
  <si>
    <t>板</t>
  </si>
  <si>
    <t>1-11-20</t>
  </si>
  <si>
    <t>木质屏风</t>
  </si>
  <si>
    <t>套</t>
  </si>
  <si>
    <t>木质黄黑色屏风一副，刻有树木、凉亭</t>
  </si>
  <si>
    <t>1-11-41</t>
  </si>
  <si>
    <t>硅化木</t>
  </si>
  <si>
    <t>一套两件</t>
  </si>
  <si>
    <t>1-11-42-1</t>
  </si>
  <si>
    <t>砚台</t>
  </si>
  <si>
    <t>中国天坛砚</t>
  </si>
  <si>
    <t>1-11-42-2</t>
  </si>
  <si>
    <t>1-11-49</t>
  </si>
  <si>
    <r>
      <rPr>
        <sz val="11"/>
        <rFont val="宋体"/>
        <charset val="134"/>
      </rPr>
      <t>三页虫化石礼品、一套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件</t>
    </r>
  </si>
  <si>
    <t>1-11-53</t>
  </si>
  <si>
    <r>
      <rPr>
        <sz val="11"/>
        <rFont val="宋体"/>
        <charset val="134"/>
      </rPr>
      <t>青灰色砚台，上附标签，标价：</t>
    </r>
    <r>
      <rPr>
        <sz val="11"/>
        <rFont val="Times New Roman"/>
        <charset val="134"/>
      </rPr>
      <t>2880</t>
    </r>
    <r>
      <rPr>
        <sz val="11"/>
        <rFont val="宋体"/>
        <charset val="134"/>
      </rPr>
      <t>元</t>
    </r>
  </si>
  <si>
    <t>1-11-59</t>
  </si>
  <si>
    <t>雕石</t>
  </si>
  <si>
    <t>土黄色印章石料，上部雕有动物图案，由褐色木盒装着，盒上写有邵成城鑫石雕艺术馆字样</t>
  </si>
  <si>
    <t>1-11-62</t>
  </si>
  <si>
    <t>金属块</t>
  </si>
  <si>
    <t>1-11-76</t>
  </si>
  <si>
    <t>石头</t>
  </si>
  <si>
    <t>拇指甲大小蓝色石头</t>
  </si>
  <si>
    <t>1-11-A027</t>
  </si>
  <si>
    <t>木质如意（雕龙）</t>
  </si>
  <si>
    <t>龙角、龙须多处断裂、龙身多处干裂</t>
  </si>
  <si>
    <t>1-11-A032</t>
  </si>
  <si>
    <t>燕子石</t>
  </si>
  <si>
    <t>幅</t>
  </si>
  <si>
    <t>中国地图形状</t>
  </si>
  <si>
    <t>1-11-B018</t>
  </si>
  <si>
    <t>圆形，灰色</t>
  </si>
  <si>
    <r>
      <rPr>
        <b/>
        <sz val="20"/>
        <color theme="1"/>
        <rFont val="宋体"/>
        <charset val="134"/>
      </rPr>
      <t>专项资产</t>
    </r>
    <r>
      <rPr>
        <b/>
        <sz val="20"/>
        <color theme="1"/>
        <rFont val="Times New Roman"/>
        <charset val="134"/>
      </rPr>
      <t>-</t>
    </r>
    <r>
      <rPr>
        <b/>
        <sz val="20"/>
        <color theme="1"/>
        <rFont val="宋体"/>
        <charset val="134"/>
      </rPr>
      <t>杂项资产包（</t>
    </r>
    <r>
      <rPr>
        <b/>
        <sz val="20"/>
        <color theme="1"/>
        <rFont val="Times New Roman"/>
        <charset val="134"/>
      </rPr>
      <t>RZ2026001</t>
    </r>
    <r>
      <rPr>
        <b/>
        <sz val="20"/>
        <color theme="1"/>
        <rFont val="宋体"/>
        <charset val="134"/>
      </rPr>
      <t>）</t>
    </r>
    <r>
      <rPr>
        <b/>
        <sz val="20"/>
        <color theme="1"/>
        <rFont val="Times New Roman"/>
        <charset val="134"/>
      </rPr>
      <t>-</t>
    </r>
    <r>
      <rPr>
        <b/>
        <sz val="20"/>
        <color theme="1"/>
        <rFont val="宋体"/>
        <charset val="134"/>
      </rPr>
      <t>工艺品2资产包</t>
    </r>
  </si>
  <si>
    <t>1-3-253</t>
  </si>
  <si>
    <t>蜀锦工艺品</t>
  </si>
  <si>
    <t>卷</t>
  </si>
  <si>
    <t>芙蓉锦鸡图</t>
  </si>
  <si>
    <t>1-3-254</t>
  </si>
  <si>
    <t>春山十骏图</t>
  </si>
  <si>
    <t>1-4-39-1</t>
  </si>
  <si>
    <t>木质如意</t>
  </si>
  <si>
    <t>1-4-39-2</t>
  </si>
  <si>
    <t>木质，如意</t>
  </si>
  <si>
    <t>1-4-41</t>
  </si>
  <si>
    <t>玻璃物品</t>
  </si>
  <si>
    <t>马状</t>
  </si>
  <si>
    <t>1-4-43</t>
  </si>
  <si>
    <t>黑色木质佛雕</t>
  </si>
  <si>
    <r>
      <rPr>
        <sz val="11"/>
        <rFont val="宋体"/>
        <charset val="134"/>
      </rPr>
      <t>高约</t>
    </r>
    <r>
      <rPr>
        <sz val="11"/>
        <rFont val="Times New Roman"/>
        <charset val="134"/>
      </rPr>
      <t>50cm</t>
    </r>
    <r>
      <rPr>
        <sz val="11"/>
        <rFont val="宋体"/>
        <charset val="134"/>
      </rPr>
      <t>，有裂痕</t>
    </r>
  </si>
  <si>
    <t>1-4-45</t>
  </si>
  <si>
    <t>木头工艺品</t>
  </si>
  <si>
    <t>台屏</t>
  </si>
  <si>
    <t>1-4-71</t>
  </si>
  <si>
    <t>雕饰</t>
  </si>
  <si>
    <t>黄白色寿星</t>
  </si>
  <si>
    <t>1-5-95</t>
  </si>
  <si>
    <t>首饰</t>
  </si>
  <si>
    <t>1-6-108</t>
  </si>
  <si>
    <t>工艺品</t>
  </si>
  <si>
    <t>盛世金猴</t>
  </si>
  <si>
    <t>1-6-121</t>
  </si>
  <si>
    <t>银色竹简</t>
  </si>
  <si>
    <t>1-6-127</t>
  </si>
  <si>
    <t>金属餐具</t>
  </si>
  <si>
    <t>1-6-B008</t>
  </si>
  <si>
    <r>
      <rPr>
        <sz val="11"/>
        <rFont val="宋体"/>
        <charset val="134"/>
      </rPr>
      <t>红盒电铸绒沙金</t>
    </r>
    <r>
      <rPr>
        <sz val="11"/>
        <rFont val="Times New Roman"/>
        <charset val="0"/>
      </rPr>
      <t>-</t>
    </r>
    <r>
      <rPr>
        <sz val="11"/>
        <rFont val="宋体"/>
        <charset val="134"/>
      </rPr>
      <t>百财如意</t>
    </r>
  </si>
  <si>
    <t>1-11-9</t>
  </si>
  <si>
    <r>
      <rPr>
        <sz val="11"/>
        <rFont val="Times New Roman"/>
        <charset val="0"/>
      </rPr>
      <t>MONT BLANC</t>
    </r>
    <r>
      <rPr>
        <sz val="11"/>
        <rFont val="宋体"/>
        <charset val="134"/>
      </rPr>
      <t>笔</t>
    </r>
  </si>
  <si>
    <t>白色外壳，黑色内包装</t>
  </si>
  <si>
    <t>1-11-16</t>
  </si>
  <si>
    <t>绣品</t>
  </si>
  <si>
    <t>十字绣形状，曲院风荷字样</t>
  </si>
  <si>
    <t>1-11-18</t>
  </si>
  <si>
    <t>盒</t>
  </si>
  <si>
    <t>财神</t>
  </si>
  <si>
    <t>1-11-24</t>
  </si>
  <si>
    <r>
      <rPr>
        <sz val="11"/>
        <rFont val="Times New Roman"/>
        <charset val="0"/>
      </rPr>
      <t>Montblanc</t>
    </r>
    <r>
      <rPr>
        <sz val="11"/>
        <rFont val="宋体"/>
        <charset val="134"/>
      </rPr>
      <t>笔</t>
    </r>
  </si>
  <si>
    <t>1-11-25</t>
  </si>
  <si>
    <r>
      <rPr>
        <sz val="11"/>
        <rFont val="Times New Roman"/>
        <charset val="0"/>
      </rPr>
      <t>Dunhill</t>
    </r>
    <r>
      <rPr>
        <sz val="11"/>
        <rFont val="宋体"/>
        <charset val="134"/>
      </rPr>
      <t>打火机</t>
    </r>
  </si>
  <si>
    <t>1-11-26</t>
  </si>
  <si>
    <t>雕刻有树木亭子，中间人物三人，两大一小</t>
  </si>
  <si>
    <t>1-11-37</t>
  </si>
  <si>
    <t>鲤鱼荷花图案</t>
  </si>
  <si>
    <t>1-11-40</t>
  </si>
  <si>
    <t>牛雕刻工艺品</t>
  </si>
  <si>
    <t>1-11-43</t>
  </si>
  <si>
    <t>玻璃手枪</t>
  </si>
  <si>
    <t>1-11-55</t>
  </si>
  <si>
    <t>钢笔</t>
  </si>
  <si>
    <r>
      <rPr>
        <sz val="11"/>
        <rFont val="Times New Roman"/>
        <charset val="0"/>
      </rPr>
      <t>MONT  BLANC</t>
    </r>
    <r>
      <rPr>
        <sz val="11"/>
        <rFont val="宋体"/>
        <charset val="0"/>
      </rPr>
      <t>牌钢笔，黑色</t>
    </r>
  </si>
  <si>
    <t>1-11-56</t>
  </si>
  <si>
    <t>支</t>
  </si>
  <si>
    <r>
      <rPr>
        <sz val="11"/>
        <rFont val="Times New Roman"/>
        <charset val="0"/>
      </rPr>
      <t>MONT  BLANC</t>
    </r>
    <r>
      <rPr>
        <sz val="11"/>
        <rFont val="宋体"/>
        <charset val="0"/>
      </rPr>
      <t>牌钢笔，银白色</t>
    </r>
  </si>
  <si>
    <t>1-11-57</t>
  </si>
  <si>
    <t>南京云锦</t>
  </si>
  <si>
    <t>云锦两幅</t>
  </si>
  <si>
    <t>1-11-60</t>
  </si>
  <si>
    <t>木雕</t>
  </si>
  <si>
    <t>木质雕塑，雕有马驹形状</t>
  </si>
  <si>
    <t>1-11-61</t>
  </si>
  <si>
    <t>微雕</t>
  </si>
  <si>
    <t>黄色木质雕塑，雕有青蛙、荷花、贝壳、人物等形状，下有木质底座，底座上部缺失两雕塑</t>
  </si>
  <si>
    <t>1-11-A017</t>
  </si>
  <si>
    <t>佛教五台山古雕</t>
  </si>
  <si>
    <t>1-11-A019</t>
  </si>
  <si>
    <t>模型</t>
  </si>
  <si>
    <t>中国文字博物馆金色模型</t>
  </si>
  <si>
    <t>1-11-A026</t>
  </si>
  <si>
    <t>木制笔架</t>
  </si>
  <si>
    <t>1-11-B002</t>
  </si>
  <si>
    <t>袖扣</t>
  </si>
  <si>
    <r>
      <rPr>
        <sz val="11"/>
        <rFont val="宋体"/>
        <charset val="134"/>
      </rPr>
      <t>金色橙色包装盒，外有绒布袋盒上印有</t>
    </r>
    <r>
      <rPr>
        <sz val="11"/>
        <rFont val="Times New Roman"/>
        <charset val="0"/>
      </rPr>
      <t>follifollie</t>
    </r>
  </si>
  <si>
    <r>
      <rPr>
        <b/>
        <sz val="20"/>
        <color theme="1"/>
        <rFont val="宋体"/>
        <charset val="134"/>
      </rPr>
      <t>专项资产</t>
    </r>
    <r>
      <rPr>
        <b/>
        <sz val="20"/>
        <color theme="1"/>
        <rFont val="Times New Roman"/>
        <charset val="134"/>
      </rPr>
      <t>-</t>
    </r>
    <r>
      <rPr>
        <b/>
        <sz val="20"/>
        <color theme="1"/>
        <rFont val="宋体"/>
        <charset val="134"/>
      </rPr>
      <t>杂项资产包（</t>
    </r>
    <r>
      <rPr>
        <b/>
        <sz val="20"/>
        <color theme="1"/>
        <rFont val="Times New Roman"/>
        <charset val="134"/>
      </rPr>
      <t>RZ2026001</t>
    </r>
    <r>
      <rPr>
        <b/>
        <sz val="20"/>
        <color theme="1"/>
        <rFont val="宋体"/>
        <charset val="134"/>
      </rPr>
      <t>）</t>
    </r>
    <r>
      <rPr>
        <b/>
        <sz val="20"/>
        <color theme="1"/>
        <rFont val="Times New Roman"/>
        <charset val="134"/>
      </rPr>
      <t>-</t>
    </r>
    <r>
      <rPr>
        <b/>
        <sz val="20"/>
        <color theme="1"/>
        <rFont val="宋体"/>
        <charset val="134"/>
      </rPr>
      <t>玉石首饰资产包</t>
    </r>
  </si>
  <si>
    <t>1-4-26</t>
  </si>
  <si>
    <t>乳青色玉制品</t>
  </si>
  <si>
    <r>
      <rPr>
        <sz val="11"/>
        <rFont val="宋体"/>
        <charset val="134"/>
      </rPr>
      <t>雕有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大吉</t>
    </r>
    <r>
      <rPr>
        <sz val="11"/>
        <rFont val="Times New Roman"/>
        <charset val="134"/>
      </rPr>
      <t>”</t>
    </r>
  </si>
  <si>
    <t>1-4-73-2</t>
  </si>
  <si>
    <t>玉石</t>
  </si>
  <si>
    <t>人参（白绿相间）</t>
  </si>
  <si>
    <t>1-4-74-2</t>
  </si>
  <si>
    <t>卐字符</t>
  </si>
  <si>
    <t>1-4-75-2</t>
  </si>
  <si>
    <t>腰带扣（带龙）</t>
  </si>
  <si>
    <t>1-4-76</t>
  </si>
  <si>
    <t>圆柱下龙上鼠</t>
  </si>
  <si>
    <t>1-5-18</t>
  </si>
  <si>
    <t>墨绿色玉质手镯</t>
  </si>
  <si>
    <t>1-5-19</t>
  </si>
  <si>
    <t>棕黑色珠子手链</t>
  </si>
  <si>
    <t>1-5-20</t>
  </si>
  <si>
    <t>玉质手链</t>
  </si>
  <si>
    <t>1-5-22</t>
  </si>
  <si>
    <t>白色方形吊牌</t>
  </si>
  <si>
    <t>1-5-28</t>
  </si>
  <si>
    <r>
      <rPr>
        <sz val="11"/>
        <rFont val="Times New Roman"/>
        <charset val="0"/>
      </rPr>
      <t>“</t>
    </r>
    <r>
      <rPr>
        <sz val="11"/>
        <rFont val="宋体"/>
        <charset val="134"/>
      </rPr>
      <t>中国新疆和田玉</t>
    </r>
    <r>
      <rPr>
        <sz val="11"/>
        <rFont val="Times New Roman"/>
        <charset val="0"/>
      </rPr>
      <t>”</t>
    </r>
  </si>
  <si>
    <t>墨绿色方块，马到成功</t>
  </si>
  <si>
    <t>1-5-29</t>
  </si>
  <si>
    <t>1-5-44</t>
  </si>
  <si>
    <t>挂件</t>
  </si>
  <si>
    <t>玉白色、石质，刻有观音坐莲图案，带有红色绳</t>
  </si>
  <si>
    <t>1-5-48</t>
  </si>
  <si>
    <r>
      <rPr>
        <sz val="11"/>
        <rFont val="Times New Roman"/>
        <charset val="0"/>
      </rPr>
      <t>“</t>
    </r>
    <r>
      <rPr>
        <sz val="11"/>
        <rFont val="宋体"/>
        <charset val="134"/>
      </rPr>
      <t>玉晶轩</t>
    </r>
    <r>
      <rPr>
        <sz val="11"/>
        <rFont val="Times New Roman"/>
        <charset val="0"/>
      </rPr>
      <t>”</t>
    </r>
    <r>
      <rPr>
        <sz val="11"/>
        <rFont val="宋体"/>
        <charset val="134"/>
      </rPr>
      <t>乳白色方形吊牌</t>
    </r>
  </si>
  <si>
    <t>1-5-51</t>
  </si>
  <si>
    <r>
      <rPr>
        <sz val="11"/>
        <rFont val="Times New Roman"/>
        <charset val="0"/>
      </rPr>
      <t>“</t>
    </r>
    <r>
      <rPr>
        <sz val="11"/>
        <rFont val="宋体"/>
        <charset val="134"/>
      </rPr>
      <t>中国岫岩玉</t>
    </r>
    <r>
      <rPr>
        <sz val="11"/>
        <rFont val="Times New Roman"/>
        <charset val="0"/>
      </rPr>
      <t>”</t>
    </r>
    <r>
      <rPr>
        <sz val="11"/>
        <rFont val="宋体"/>
        <charset val="134"/>
      </rPr>
      <t>手镯</t>
    </r>
  </si>
  <si>
    <t>一个墨绿色，一个浅绿色</t>
  </si>
  <si>
    <t>1-5-53</t>
  </si>
  <si>
    <t>玉石色，貔貅图案，褐色绳</t>
  </si>
  <si>
    <t>1-5-54</t>
  </si>
  <si>
    <t>手镯</t>
  </si>
  <si>
    <r>
      <rPr>
        <sz val="11"/>
        <rFont val="宋体"/>
        <charset val="134"/>
      </rPr>
      <t>白绿色玉石手镯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件，黄色包</t>
    </r>
  </si>
  <si>
    <t>1-5-67</t>
  </si>
  <si>
    <t>手件</t>
  </si>
  <si>
    <t>和田玉佛手件，青白，褐色带绳</t>
  </si>
  <si>
    <t>1-5-69</t>
  </si>
  <si>
    <t>玉白色，石质，刻有观音坐莲图案，带有褐色绳</t>
  </si>
  <si>
    <t>1-5-71</t>
  </si>
  <si>
    <t>玉白色、黄褐色，石质，刻有侧脸佛像，带有黑色珠链</t>
  </si>
  <si>
    <t>1-5-72</t>
  </si>
  <si>
    <t>玉绿色，石质，刻有双兔图案，带有绿色绳</t>
  </si>
  <si>
    <t>1-5-73</t>
  </si>
  <si>
    <t>玉白色，石质，刻有观音坐莲图案，带有红色绳</t>
  </si>
  <si>
    <t>1-5-75</t>
  </si>
  <si>
    <t>玉白色，绿色，石质，刻有弥勒佛，带有红绳</t>
  </si>
  <si>
    <t>1-5-78</t>
  </si>
  <si>
    <t>玉白色，龟壳状，带黄绳</t>
  </si>
  <si>
    <t>1-5-79</t>
  </si>
  <si>
    <t>玉白色，石质，上刻有龙形图案，柱状</t>
  </si>
  <si>
    <t>1-5-81</t>
  </si>
  <si>
    <t>1-5-82</t>
  </si>
  <si>
    <t>玉白色，石质圆形，刻有两只老鼠图案，带有红色绳</t>
  </si>
  <si>
    <t>1-5-94</t>
  </si>
  <si>
    <r>
      <rPr>
        <sz val="11"/>
        <rFont val="Times New Roman"/>
        <charset val="0"/>
      </rPr>
      <t>1</t>
    </r>
    <r>
      <rPr>
        <sz val="11"/>
        <rFont val="宋体"/>
        <charset val="134"/>
      </rPr>
      <t>椭圆形白色石头，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白色花型石头配有绿色串珠链子</t>
    </r>
  </si>
  <si>
    <t>1-5-98</t>
  </si>
  <si>
    <r>
      <rPr>
        <sz val="11"/>
        <rFont val="宋体"/>
        <charset val="134"/>
      </rPr>
      <t>玉石色，刻有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条金鱼，带玛瑙色串链</t>
    </r>
  </si>
  <si>
    <t>1-5-B015</t>
  </si>
  <si>
    <t>玉挂件</t>
  </si>
  <si>
    <t>观音</t>
  </si>
  <si>
    <t>专项资产-杂项资产包（RZ2026001）-钻石首饰资产包</t>
  </si>
  <si>
    <t>1-5-56</t>
  </si>
  <si>
    <t>戒指</t>
  </si>
  <si>
    <t>红宝石</t>
  </si>
  <si>
    <t>银色，镶红色石头，配镶钻石</t>
  </si>
  <si>
    <t>1-5-58</t>
  </si>
  <si>
    <t>项链</t>
  </si>
  <si>
    <t>和田玉</t>
  </si>
  <si>
    <t>和田玉，配镶钻石</t>
  </si>
  <si>
    <t>1-5-61</t>
  </si>
  <si>
    <t>钻石</t>
  </si>
  <si>
    <t>配镶钻石</t>
  </si>
  <si>
    <t>钻石颈饰</t>
  </si>
  <si>
    <r>
      <rPr>
        <sz val="10"/>
        <rFont val="Times New Roman"/>
        <charset val="0"/>
      </rPr>
      <t>;</t>
    </r>
    <r>
      <rPr>
        <sz val="10"/>
        <rFont val="宋体"/>
        <charset val="134"/>
      </rPr>
      <t>配镶钻石</t>
    </r>
  </si>
  <si>
    <t>钻石戒指</t>
  </si>
  <si>
    <t>1-5-99</t>
  </si>
  <si>
    <t>1-5-100</t>
  </si>
  <si>
    <r>
      <rPr>
        <b/>
        <sz val="20"/>
        <color theme="1"/>
        <rFont val="宋体"/>
        <charset val="134"/>
      </rPr>
      <t>专项资产</t>
    </r>
    <r>
      <rPr>
        <b/>
        <sz val="20"/>
        <color theme="1"/>
        <rFont val="Times New Roman"/>
        <charset val="134"/>
      </rPr>
      <t>-</t>
    </r>
    <r>
      <rPr>
        <b/>
        <sz val="20"/>
        <color theme="1"/>
        <rFont val="宋体"/>
        <charset val="134"/>
      </rPr>
      <t>杂项资产包（</t>
    </r>
    <r>
      <rPr>
        <b/>
        <sz val="20"/>
        <color theme="1"/>
        <rFont val="Times New Roman"/>
        <charset val="134"/>
      </rPr>
      <t>RZ2026001</t>
    </r>
    <r>
      <rPr>
        <b/>
        <sz val="20"/>
        <color theme="1"/>
        <rFont val="宋体"/>
        <charset val="134"/>
      </rPr>
      <t>）</t>
    </r>
    <r>
      <rPr>
        <b/>
        <sz val="20"/>
        <color theme="1"/>
        <rFont val="Times New Roman"/>
        <charset val="134"/>
      </rPr>
      <t>-</t>
    </r>
    <r>
      <rPr>
        <b/>
        <sz val="20"/>
        <color theme="1"/>
        <rFont val="宋体"/>
        <charset val="134"/>
      </rPr>
      <t>珠宝资产包</t>
    </r>
  </si>
  <si>
    <t>1-4-9</t>
  </si>
  <si>
    <t>黄色手把件</t>
  </si>
  <si>
    <t>蜜蜡</t>
  </si>
  <si>
    <t>1-4-10</t>
  </si>
  <si>
    <t>白色手把件</t>
  </si>
  <si>
    <t>雕刻弥勒佛</t>
  </si>
  <si>
    <t>1-4-37</t>
  </si>
  <si>
    <t>和田玉挂件</t>
  </si>
  <si>
    <t>1-4-65</t>
  </si>
  <si>
    <t>把件</t>
  </si>
  <si>
    <r>
      <rPr>
        <sz val="11"/>
        <rFont val="Times New Roman"/>
        <charset val="0"/>
      </rPr>
      <t>2</t>
    </r>
    <r>
      <rPr>
        <sz val="11"/>
        <rFont val="宋体"/>
        <charset val="0"/>
      </rPr>
      <t>个刻有弥勒佛、</t>
    </r>
    <r>
      <rPr>
        <sz val="11"/>
        <rFont val="Times New Roman"/>
        <charset val="0"/>
      </rPr>
      <t>1</t>
    </r>
    <r>
      <rPr>
        <sz val="11"/>
        <rFont val="宋体"/>
        <charset val="0"/>
      </rPr>
      <t>个刻有龙、鼠</t>
    </r>
  </si>
  <si>
    <t>1-5-4</t>
  </si>
  <si>
    <t>手串红黄珠</t>
  </si>
  <si>
    <t>红玛瑙加黄色珠子</t>
  </si>
  <si>
    <t>1-5-5</t>
  </si>
  <si>
    <t>手镯宝玉斋白色</t>
  </si>
  <si>
    <t>1-5-6</t>
  </si>
  <si>
    <t>手件真珍白色</t>
  </si>
  <si>
    <t>有证书</t>
  </si>
  <si>
    <t>1-5-7</t>
  </si>
  <si>
    <r>
      <rPr>
        <sz val="11"/>
        <rFont val="宋体"/>
        <charset val="134"/>
      </rPr>
      <t>项链</t>
    </r>
    <r>
      <rPr>
        <sz val="11"/>
        <rFont val="Times New Roman"/>
        <charset val="134"/>
      </rPr>
      <t>18K</t>
    </r>
    <r>
      <rPr>
        <sz val="11"/>
        <rFont val="宋体"/>
        <charset val="134"/>
      </rPr>
      <t>金钻石老凤祥</t>
    </r>
  </si>
  <si>
    <t>1-5-8</t>
  </si>
  <si>
    <t>手把件逊克天然玛瑙</t>
  </si>
  <si>
    <t>灰黄色</t>
  </si>
  <si>
    <t>1-5-12</t>
  </si>
  <si>
    <t>玉坠</t>
  </si>
  <si>
    <r>
      <rPr>
        <sz val="11"/>
        <rFont val="宋体"/>
        <charset val="134"/>
      </rPr>
      <t>棕色，其中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个已裂、有两个稍亮的内有晶片</t>
    </r>
  </si>
  <si>
    <t>1-5-13</t>
  </si>
  <si>
    <t>奥莱依白色圆形吊坠</t>
  </si>
  <si>
    <t>玉石平安扣</t>
  </si>
  <si>
    <t>1-5-14</t>
  </si>
  <si>
    <t>绿色吊坠</t>
  </si>
  <si>
    <t>叶子形状</t>
  </si>
  <si>
    <t>1-5-15</t>
  </si>
  <si>
    <r>
      <rPr>
        <sz val="11"/>
        <rFont val="Times New Roman"/>
        <charset val="0"/>
      </rPr>
      <t>H.\tern</t>
    </r>
    <r>
      <rPr>
        <sz val="11"/>
        <rFont val="宋体"/>
        <charset val="134"/>
      </rPr>
      <t>牌蓝色吊坠</t>
    </r>
  </si>
  <si>
    <t>水滴形状</t>
  </si>
  <si>
    <t>1-5-17</t>
  </si>
  <si>
    <r>
      <rPr>
        <sz val="11"/>
        <rFont val="Times New Roman"/>
        <charset val="0"/>
      </rPr>
      <t>CHANEL</t>
    </r>
    <r>
      <rPr>
        <sz val="11"/>
        <rFont val="宋体"/>
        <charset val="0"/>
      </rPr>
      <t>牌银色吊坠</t>
    </r>
  </si>
  <si>
    <t>1-5-23</t>
  </si>
  <si>
    <t>褐色透明串珠</t>
  </si>
  <si>
    <t>1-5-27</t>
  </si>
  <si>
    <t>乳白色珠子</t>
  </si>
  <si>
    <r>
      <rPr>
        <sz val="11"/>
        <rFont val="宋体"/>
        <charset val="134"/>
      </rPr>
      <t>直径</t>
    </r>
    <r>
      <rPr>
        <sz val="11"/>
        <rFont val="Times New Roman"/>
        <charset val="134"/>
      </rPr>
      <t>8.5mm</t>
    </r>
    <r>
      <rPr>
        <sz val="11"/>
        <rFont val="宋体"/>
        <charset val="134"/>
      </rPr>
      <t>，近圆形</t>
    </r>
  </si>
  <si>
    <t>1-5-45</t>
  </si>
  <si>
    <r>
      <rPr>
        <sz val="11"/>
        <rFont val="Times New Roman"/>
        <charset val="0"/>
      </rPr>
      <t>“</t>
    </r>
    <r>
      <rPr>
        <sz val="11"/>
        <rFont val="宋体"/>
        <charset val="134"/>
      </rPr>
      <t>至善坊</t>
    </r>
    <r>
      <rPr>
        <sz val="11"/>
        <rFont val="Times New Roman"/>
        <charset val="0"/>
      </rPr>
      <t>”</t>
    </r>
    <r>
      <rPr>
        <sz val="11"/>
        <rFont val="宋体"/>
        <charset val="134"/>
      </rPr>
      <t>吊坠</t>
    </r>
  </si>
  <si>
    <t>透明吊坠</t>
  </si>
  <si>
    <t>1-5-46</t>
  </si>
  <si>
    <t>乳白色珠链</t>
  </si>
  <si>
    <r>
      <rPr>
        <sz val="11"/>
        <rFont val="宋体"/>
        <charset val="134"/>
      </rPr>
      <t>约</t>
    </r>
    <r>
      <rPr>
        <sz val="11"/>
        <rFont val="Times New Roman"/>
        <charset val="134"/>
      </rPr>
      <t>8mm</t>
    </r>
  </si>
  <si>
    <t>1-5-52</t>
  </si>
  <si>
    <t>中国珠宝乳白色珠链</t>
  </si>
  <si>
    <r>
      <rPr>
        <sz val="11"/>
        <rFont val="宋体"/>
        <charset val="134"/>
      </rPr>
      <t>直径约</t>
    </r>
    <r>
      <rPr>
        <sz val="11"/>
        <rFont val="Times New Roman"/>
        <charset val="134"/>
      </rPr>
      <t>9-10mm</t>
    </r>
  </si>
  <si>
    <t>1-5-59</t>
  </si>
  <si>
    <t>项坠</t>
  </si>
  <si>
    <t>黄色镶边，叶形</t>
  </si>
  <si>
    <t>1-5-60</t>
  </si>
  <si>
    <t>银色，佛坠</t>
  </si>
  <si>
    <t>1-5-63</t>
  </si>
  <si>
    <t>红褐色菩萨</t>
  </si>
  <si>
    <t>1-5-64</t>
  </si>
  <si>
    <t>1-5-65</t>
  </si>
  <si>
    <t>施华洛世奇蓝色盒子包装</t>
  </si>
  <si>
    <t>1-5-74</t>
  </si>
  <si>
    <t>深绿色，石质貔貅状，带绿色绳</t>
  </si>
  <si>
    <t>1-5-80</t>
  </si>
  <si>
    <t>1-5-92</t>
  </si>
  <si>
    <t>金典珍藏玉质手镯</t>
  </si>
  <si>
    <t>1-5-96</t>
  </si>
  <si>
    <t>硅化木观音</t>
  </si>
  <si>
    <t>1-5-97</t>
  </si>
  <si>
    <t>手串</t>
  </si>
  <si>
    <r>
      <rPr>
        <sz val="11"/>
        <rFont val="Times New Roman"/>
        <charset val="0"/>
      </rPr>
      <t>8</t>
    </r>
    <r>
      <rPr>
        <sz val="11"/>
        <rFont val="宋体"/>
        <charset val="0"/>
      </rPr>
      <t>个佛首，间隔有黑色小珠子</t>
    </r>
  </si>
  <si>
    <t>1-5-B010</t>
  </si>
  <si>
    <t>项链吊坠</t>
  </si>
  <si>
    <t>黄褐色灵芝、花篮图案</t>
  </si>
  <si>
    <t>1-5-B013</t>
  </si>
  <si>
    <t>1-5-B020</t>
  </si>
  <si>
    <t>珍珠项链粉白色</t>
  </si>
  <si>
    <r>
      <rPr>
        <sz val="11"/>
        <rFont val="宋体"/>
        <charset val="0"/>
      </rPr>
      <t>约</t>
    </r>
    <r>
      <rPr>
        <sz val="11"/>
        <rFont val="Times New Roman"/>
        <charset val="0"/>
      </rPr>
      <t>9-10mm</t>
    </r>
  </si>
  <si>
    <t>1-6-92</t>
  </si>
  <si>
    <t>金色摆件</t>
  </si>
  <si>
    <t>兔形、牛形各一件</t>
  </si>
  <si>
    <t>1-11-B014</t>
  </si>
  <si>
    <t>绿石</t>
  </si>
  <si>
    <t>绿色五边形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</si>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</sst>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8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name val="Times New Roman"/>
      <charset val="0"/>
    </font>
    <font>
      <sz val="11"/>
      <color theme="1"/>
      <name val="Times New Roman"/>
      <charset val="134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b/>
      <sz val="11"/>
      <name val="Times New Roman"/>
      <charset val="0"/>
    </font>
    <font>
      <sz val="10"/>
      <name val="Times New Roman"/>
      <charset val="134"/>
    </font>
    <font>
      <b/>
      <sz val="20"/>
      <color theme="1"/>
      <name val="宋体"/>
      <charset val="134"/>
      <scheme val="minor"/>
    </font>
    <font>
      <sz val="10"/>
      <name val="Times New Roman"/>
      <charset val="0"/>
    </font>
    <font>
      <sz val="10"/>
      <name val="宋体"/>
      <charset val="134"/>
    </font>
    <font>
      <sz val="10"/>
      <name val="宋体"/>
      <charset val="0"/>
    </font>
    <font>
      <b/>
      <sz val="11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b/>
      <sz val="16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21" applyNumberFormat="0" applyAlignment="0" applyProtection="0">
      <alignment vertical="center"/>
    </xf>
    <xf numFmtId="0" fontId="28" fillId="4" borderId="22" applyNumberFormat="0" applyAlignment="0" applyProtection="0">
      <alignment vertical="center"/>
    </xf>
    <xf numFmtId="0" fontId="29" fillId="4" borderId="21" applyNumberFormat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shrinkToFit="1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shrinkToFit="1"/>
    </xf>
    <xf numFmtId="0" fontId="1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 shrinkToFit="1"/>
    </xf>
    <xf numFmtId="0" fontId="2" fillId="0" borderId="1" xfId="0" applyNumberFormat="1" applyFont="1" applyFill="1" applyBorder="1" applyAlignment="1" applyProtection="1">
      <alignment horizontal="center" vertical="center" wrapText="1" shrinkToFit="1"/>
    </xf>
    <xf numFmtId="0" fontId="1" fillId="0" borderId="1" xfId="0" applyNumberFormat="1" applyFont="1" applyFill="1" applyBorder="1" applyAlignment="1" applyProtection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9" fillId="0" borderId="1" xfId="0" applyNumberFormat="1" applyFont="1" applyFill="1" applyBorder="1" applyAlignment="1" applyProtection="1">
      <alignment horizontal="center" vertical="center" wrapText="1" shrinkToFit="1"/>
    </xf>
    <xf numFmtId="0" fontId="0" fillId="0" borderId="1" xfId="0" applyNumberFormat="1" applyFill="1" applyBorder="1">
      <alignment vertical="center"/>
    </xf>
    <xf numFmtId="0" fontId="10" fillId="0" borderId="0" xfId="0" applyNumberFormat="1" applyFont="1" applyFill="1" applyBorder="1" applyAlignment="1">
      <alignment vertical="center"/>
    </xf>
    <xf numFmtId="0" fontId="0" fillId="0" borderId="0" xfId="0" applyNumberFormat="1" applyFill="1">
      <alignment vertical="center"/>
    </xf>
    <xf numFmtId="0" fontId="11" fillId="0" borderId="0" xfId="0" applyNumberFormat="1" applyFont="1" applyFill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>
      <alignment horizontal="center" vertical="center" wrapText="1" shrinkToFit="1"/>
    </xf>
    <xf numFmtId="0" fontId="13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 wrapText="1" shrinkToFit="1"/>
    </xf>
    <xf numFmtId="0" fontId="13" fillId="0" borderId="1" xfId="0" applyNumberFormat="1" applyFont="1" applyFill="1" applyBorder="1" applyAlignment="1" applyProtection="1">
      <alignment horizontal="center" vertical="center" wrapText="1" shrinkToFit="1"/>
    </xf>
    <xf numFmtId="0" fontId="14" fillId="0" borderId="1" xfId="0" applyNumberFormat="1" applyFont="1" applyFill="1" applyBorder="1" applyAlignment="1" applyProtection="1">
      <alignment horizontal="center" vertical="center" wrapText="1" shrinkToFit="1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shrinkToFit="1"/>
    </xf>
    <xf numFmtId="0" fontId="12" fillId="0" borderId="1" xfId="0" applyNumberFormat="1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shrinkToFi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shrinkToFi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shrinkToFit="1"/>
    </xf>
    <xf numFmtId="0" fontId="2" fillId="0" borderId="3" xfId="0" applyNumberFormat="1" applyFont="1" applyFill="1" applyBorder="1" applyAlignment="1" applyProtection="1">
      <alignment horizontal="center" vertical="center" shrinkToFit="1"/>
    </xf>
    <xf numFmtId="0" fontId="8" fillId="0" borderId="0" xfId="0" applyFont="1" applyFill="1" applyBorder="1" applyAlignment="1">
      <alignment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center" vertical="center" shrinkToFit="1"/>
    </xf>
    <xf numFmtId="0" fontId="15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>
      <alignment vertical="center"/>
    </xf>
    <xf numFmtId="0" fontId="2" fillId="0" borderId="0" xfId="0" applyFont="1" applyFill="1" applyBorder="1" applyAlignment="1">
      <alignment horizontal="center" vertical="center" wrapText="1" shrinkToFit="1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 shrinkToFit="1"/>
    </xf>
    <xf numFmtId="0" fontId="7" fillId="0" borderId="11" xfId="0" applyNumberFormat="1" applyFont="1" applyFill="1" applyBorder="1" applyAlignment="1" applyProtection="1">
      <alignment horizontal="center" vertical="center" wrapText="1" shrinkToFit="1"/>
    </xf>
    <xf numFmtId="0" fontId="2" fillId="0" borderId="10" xfId="0" applyNumberFormat="1" applyFont="1" applyFill="1" applyBorder="1" applyAlignment="1" applyProtection="1">
      <alignment horizontal="center" vertical="center" wrapText="1" shrinkToFit="1"/>
    </xf>
    <xf numFmtId="0" fontId="2" fillId="0" borderId="11" xfId="0" applyNumberFormat="1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 shrinkToFit="1"/>
    </xf>
    <xf numFmtId="0" fontId="6" fillId="0" borderId="12" xfId="0" applyNumberFormat="1" applyFont="1" applyFill="1" applyBorder="1" applyAlignment="1">
      <alignment horizontal="center" vertical="center" wrapText="1" shrinkToFit="1"/>
    </xf>
    <xf numFmtId="0" fontId="6" fillId="0" borderId="8" xfId="0" applyNumberFormat="1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 shrinkToFit="1"/>
    </xf>
    <xf numFmtId="0" fontId="2" fillId="0" borderId="10" xfId="0" applyNumberFormat="1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5" fillId="0" borderId="10" xfId="0" applyNumberFormat="1" applyFont="1" applyFill="1" applyBorder="1" applyAlignment="1">
      <alignment horizontal="center" vertical="center" wrapText="1" shrinkToFit="1"/>
    </xf>
    <xf numFmtId="0" fontId="15" fillId="0" borderId="12" xfId="0" applyNumberFormat="1" applyFont="1" applyFill="1" applyBorder="1" applyAlignment="1">
      <alignment horizontal="center" vertical="center" wrapText="1" shrinkToFit="1"/>
    </xf>
    <xf numFmtId="0" fontId="15" fillId="0" borderId="8" xfId="0" applyNumberFormat="1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 shrinkToFit="1"/>
    </xf>
    <xf numFmtId="0" fontId="7" fillId="0" borderId="8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 shrinkToFit="1"/>
    </xf>
    <xf numFmtId="0" fontId="2" fillId="0" borderId="14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center" vertical="center" wrapText="1" shrinkToFit="1"/>
    </xf>
    <xf numFmtId="0" fontId="6" fillId="0" borderId="13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>
      <alignment vertical="center"/>
    </xf>
    <xf numFmtId="0" fontId="18" fillId="0" borderId="1" xfId="0" applyNumberFormat="1" applyFont="1" applyBorder="1">
      <alignment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 applyProtection="1">
      <alignment horizontal="center" vertical="center" shrinkToFit="1"/>
    </xf>
    <xf numFmtId="0" fontId="2" fillId="0" borderId="10" xfId="0" applyNumberFormat="1" applyFont="1" applyFill="1" applyBorder="1" applyAlignment="1" applyProtection="1">
      <alignment horizontal="center" vertical="center" shrinkToFit="1"/>
    </xf>
    <xf numFmtId="0" fontId="16" fillId="0" borderId="10" xfId="0" applyNumberFormat="1" applyFont="1" applyFill="1" applyBorder="1" applyAlignment="1">
      <alignment horizontal="center" vertical="center"/>
    </xf>
    <xf numFmtId="0" fontId="16" fillId="0" borderId="12" xfId="0" applyNumberFormat="1" applyFont="1" applyFill="1" applyBorder="1" applyAlignment="1">
      <alignment horizontal="center" vertical="center"/>
    </xf>
    <xf numFmtId="0" fontId="16" fillId="0" borderId="8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 applyProtection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49" fontId="8" fillId="0" borderId="1" xfId="0" applyNumberFormat="1" applyFont="1" applyFill="1" applyBorder="1" applyAlignment="1" applyProtection="1">
      <alignment horizontal="center" vertical="center" shrinkToFit="1"/>
    </xf>
    <xf numFmtId="49" fontId="7" fillId="0" borderId="1" xfId="0" applyNumberFormat="1" applyFont="1" applyFill="1" applyBorder="1" applyAlignment="1" applyProtection="1">
      <alignment horizontal="center" vertical="center" shrinkToFit="1"/>
    </xf>
    <xf numFmtId="0" fontId="17" fillId="0" borderId="12" xfId="0" applyNumberFormat="1" applyFont="1" applyFill="1" applyBorder="1" applyAlignment="1">
      <alignment horizontal="center" vertical="center"/>
    </xf>
    <xf numFmtId="0" fontId="17" fillId="0" borderId="8" xfId="0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7" fillId="0" borderId="8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3"/>
  <sheetViews>
    <sheetView zoomScale="85" zoomScaleNormal="85" workbookViewId="0">
      <selection activeCell="I53" sqref="I53"/>
    </sheetView>
  </sheetViews>
  <sheetFormatPr defaultColWidth="9" defaultRowHeight="15"/>
  <cols>
    <col min="1" max="1" width="4.625" style="51" customWidth="1"/>
    <col min="2" max="2" width="8.625" style="51" customWidth="1"/>
    <col min="3" max="3" width="29" style="146" customWidth="1"/>
    <col min="4" max="4" width="8.625" style="51" customWidth="1"/>
    <col min="5" max="5" width="4.625" style="51" customWidth="1"/>
    <col min="6" max="8" width="9.125" style="51" customWidth="1"/>
    <col min="9" max="9" width="25" style="51" customWidth="1"/>
    <col min="10" max="16384" width="9" style="51"/>
  </cols>
  <sheetData>
    <row r="1" s="47" customFormat="1" ht="28.5" spans="1:9">
      <c r="A1" s="9" t="s">
        <v>0</v>
      </c>
      <c r="B1" s="9" t="s">
        <v>1</v>
      </c>
      <c r="C1" s="147" t="s">
        <v>2</v>
      </c>
      <c r="D1" s="9" t="s">
        <v>3</v>
      </c>
      <c r="E1" s="9" t="s">
        <v>4</v>
      </c>
      <c r="F1" s="114" t="s">
        <v>5</v>
      </c>
      <c r="G1" s="114" t="s">
        <v>6</v>
      </c>
      <c r="H1" s="114" t="s">
        <v>7</v>
      </c>
      <c r="I1" s="115" t="s">
        <v>8</v>
      </c>
    </row>
    <row r="2" s="134" customFormat="1" ht="30" customHeight="1" spans="1:9">
      <c r="A2" s="24">
        <v>1</v>
      </c>
      <c r="B2" s="15" t="s">
        <v>9</v>
      </c>
      <c r="C2" s="148" t="s">
        <v>10</v>
      </c>
      <c r="D2" s="16" t="s">
        <v>11</v>
      </c>
      <c r="E2" s="15">
        <v>1</v>
      </c>
      <c r="F2" s="15">
        <v>150</v>
      </c>
      <c r="G2" s="15">
        <v>150</v>
      </c>
      <c r="H2" s="15">
        <v>30</v>
      </c>
      <c r="I2" s="23" t="s">
        <v>12</v>
      </c>
    </row>
    <row r="3" s="134" customFormat="1" ht="30" customHeight="1" spans="1:9">
      <c r="A3" s="24">
        <v>2</v>
      </c>
      <c r="B3" s="24" t="s">
        <v>13</v>
      </c>
      <c r="C3" s="149" t="s">
        <v>14</v>
      </c>
      <c r="D3" s="16" t="s">
        <v>11</v>
      </c>
      <c r="E3" s="24">
        <v>1</v>
      </c>
      <c r="F3" s="24">
        <v>8000</v>
      </c>
      <c r="G3" s="24">
        <v>8000</v>
      </c>
      <c r="H3" s="24">
        <v>1600</v>
      </c>
      <c r="I3" s="23" t="s">
        <v>15</v>
      </c>
    </row>
    <row r="4" s="134" customFormat="1" ht="30" customHeight="1" spans="1:9">
      <c r="A4" s="24">
        <v>3</v>
      </c>
      <c r="B4" s="24" t="s">
        <v>16</v>
      </c>
      <c r="C4" s="149" t="s">
        <v>14</v>
      </c>
      <c r="D4" s="16" t="s">
        <v>11</v>
      </c>
      <c r="E4" s="24">
        <v>1</v>
      </c>
      <c r="F4" s="24">
        <v>8000</v>
      </c>
      <c r="G4" s="24">
        <v>8000</v>
      </c>
      <c r="H4" s="24">
        <v>1600</v>
      </c>
      <c r="I4" s="23" t="s">
        <v>17</v>
      </c>
    </row>
    <row r="5" s="46" customFormat="1" ht="30" customHeight="1" spans="1:9">
      <c r="A5" s="24">
        <v>4</v>
      </c>
      <c r="B5" s="24" t="s">
        <v>18</v>
      </c>
      <c r="C5" s="149" t="s">
        <v>19</v>
      </c>
      <c r="D5" s="16" t="s">
        <v>11</v>
      </c>
      <c r="E5" s="24">
        <v>2</v>
      </c>
      <c r="F5" s="24">
        <v>10000</v>
      </c>
      <c r="G5" s="24">
        <v>10000</v>
      </c>
      <c r="H5" s="24">
        <v>2000</v>
      </c>
      <c r="I5" s="23" t="s">
        <v>20</v>
      </c>
    </row>
    <row r="6" s="46" customFormat="1" ht="30" customHeight="1" spans="1:9">
      <c r="A6" s="24">
        <v>5</v>
      </c>
      <c r="B6" s="13" t="s">
        <v>21</v>
      </c>
      <c r="C6" s="150" t="s">
        <v>22</v>
      </c>
      <c r="D6" s="16" t="s">
        <v>11</v>
      </c>
      <c r="E6" s="13">
        <v>1</v>
      </c>
      <c r="F6" s="13">
        <v>200</v>
      </c>
      <c r="G6" s="13">
        <v>200</v>
      </c>
      <c r="H6" s="13">
        <v>40</v>
      </c>
      <c r="I6" s="12" t="s">
        <v>23</v>
      </c>
    </row>
    <row r="7" s="46" customFormat="1" ht="30" customHeight="1" spans="1:9">
      <c r="A7" s="24">
        <v>6</v>
      </c>
      <c r="B7" s="24" t="s">
        <v>24</v>
      </c>
      <c r="C7" s="149" t="s">
        <v>25</v>
      </c>
      <c r="D7" s="16" t="s">
        <v>11</v>
      </c>
      <c r="E7" s="24">
        <v>1</v>
      </c>
      <c r="F7" s="24">
        <v>12000</v>
      </c>
      <c r="G7" s="24">
        <v>12000</v>
      </c>
      <c r="H7" s="24">
        <v>2400</v>
      </c>
      <c r="I7" s="23" t="s">
        <v>26</v>
      </c>
    </row>
    <row r="8" s="46" customFormat="1" ht="30" customHeight="1" spans="1:9">
      <c r="A8" s="24">
        <v>7</v>
      </c>
      <c r="B8" s="24" t="s">
        <v>27</v>
      </c>
      <c r="C8" s="149" t="s">
        <v>25</v>
      </c>
      <c r="D8" s="16" t="s">
        <v>11</v>
      </c>
      <c r="E8" s="24">
        <v>1</v>
      </c>
      <c r="F8" s="24">
        <v>25000</v>
      </c>
      <c r="G8" s="24">
        <v>25000</v>
      </c>
      <c r="H8" s="24">
        <v>5000</v>
      </c>
      <c r="I8" s="23" t="s">
        <v>28</v>
      </c>
    </row>
    <row r="9" s="46" customFormat="1" ht="30" customHeight="1" spans="1:9">
      <c r="A9" s="24">
        <v>8</v>
      </c>
      <c r="B9" s="24" t="s">
        <v>29</v>
      </c>
      <c r="C9" s="149" t="s">
        <v>25</v>
      </c>
      <c r="D9" s="16" t="s">
        <v>11</v>
      </c>
      <c r="E9" s="24">
        <v>1</v>
      </c>
      <c r="F9" s="24">
        <v>40000</v>
      </c>
      <c r="G9" s="24">
        <v>40000</v>
      </c>
      <c r="H9" s="24">
        <v>8000</v>
      </c>
      <c r="I9" s="23" t="s">
        <v>30</v>
      </c>
    </row>
    <row r="10" s="44" customFormat="1" ht="29" customHeight="1" spans="1:9">
      <c r="A10" s="24">
        <v>9</v>
      </c>
      <c r="B10" s="24" t="s">
        <v>31</v>
      </c>
      <c r="C10" s="149" t="s">
        <v>32</v>
      </c>
      <c r="D10" s="16" t="s">
        <v>11</v>
      </c>
      <c r="E10" s="24">
        <v>1</v>
      </c>
      <c r="F10" s="24">
        <v>3000</v>
      </c>
      <c r="G10" s="24">
        <v>3000</v>
      </c>
      <c r="H10" s="24">
        <v>600</v>
      </c>
      <c r="I10" s="23" t="s">
        <v>33</v>
      </c>
    </row>
    <row r="11" s="134" customFormat="1" ht="30" customHeight="1" spans="1:9">
      <c r="A11" s="24">
        <v>10</v>
      </c>
      <c r="B11" s="24" t="s">
        <v>34</v>
      </c>
      <c r="C11" s="149" t="s">
        <v>35</v>
      </c>
      <c r="D11" s="16" t="s">
        <v>11</v>
      </c>
      <c r="E11" s="24">
        <v>1</v>
      </c>
      <c r="F11" s="24">
        <v>20000</v>
      </c>
      <c r="G11" s="24">
        <v>20000</v>
      </c>
      <c r="H11" s="24">
        <v>4000</v>
      </c>
      <c r="I11" s="23" t="s">
        <v>36</v>
      </c>
    </row>
    <row r="12" s="134" customFormat="1" ht="30" customHeight="1" spans="1:9">
      <c r="A12" s="24">
        <v>11</v>
      </c>
      <c r="B12" s="24" t="s">
        <v>37</v>
      </c>
      <c r="C12" s="149" t="s">
        <v>38</v>
      </c>
      <c r="D12" s="16" t="s">
        <v>11</v>
      </c>
      <c r="E12" s="24">
        <v>1</v>
      </c>
      <c r="F12" s="24">
        <v>12000</v>
      </c>
      <c r="G12" s="24">
        <v>12000</v>
      </c>
      <c r="H12" s="24">
        <v>2400</v>
      </c>
      <c r="I12" s="23" t="s">
        <v>39</v>
      </c>
    </row>
    <row r="13" s="134" customFormat="1" ht="30" customHeight="1" spans="1:9">
      <c r="A13" s="24">
        <v>12</v>
      </c>
      <c r="B13" s="24" t="s">
        <v>40</v>
      </c>
      <c r="C13" s="149" t="s">
        <v>25</v>
      </c>
      <c r="D13" s="16" t="s">
        <v>11</v>
      </c>
      <c r="E13" s="24">
        <v>1</v>
      </c>
      <c r="F13" s="24">
        <v>23000</v>
      </c>
      <c r="G13" s="24">
        <v>23000</v>
      </c>
      <c r="H13" s="24">
        <v>4600</v>
      </c>
      <c r="I13" s="23" t="s">
        <v>30</v>
      </c>
    </row>
    <row r="14" s="134" customFormat="1" ht="30" customHeight="1" spans="1:9">
      <c r="A14" s="24">
        <v>13</v>
      </c>
      <c r="B14" s="24" t="s">
        <v>41</v>
      </c>
      <c r="C14" s="149" t="s">
        <v>25</v>
      </c>
      <c r="D14" s="16" t="s">
        <v>11</v>
      </c>
      <c r="E14" s="24">
        <v>1</v>
      </c>
      <c r="F14" s="24">
        <v>40000</v>
      </c>
      <c r="G14" s="24">
        <v>40000</v>
      </c>
      <c r="H14" s="24">
        <v>8000</v>
      </c>
      <c r="I14" s="23" t="s">
        <v>42</v>
      </c>
    </row>
    <row r="15" s="134" customFormat="1" ht="30" customHeight="1" spans="1:9">
      <c r="A15" s="24">
        <v>14</v>
      </c>
      <c r="B15" s="15" t="s">
        <v>43</v>
      </c>
      <c r="C15" s="151" t="s">
        <v>44</v>
      </c>
      <c r="D15" s="16" t="s">
        <v>11</v>
      </c>
      <c r="E15" s="15">
        <v>1</v>
      </c>
      <c r="F15" s="15">
        <v>60000</v>
      </c>
      <c r="G15" s="15">
        <v>60000</v>
      </c>
      <c r="H15" s="15">
        <v>12000</v>
      </c>
      <c r="I15" s="23" t="s">
        <v>36</v>
      </c>
    </row>
    <row r="16" s="134" customFormat="1" ht="30" customHeight="1" spans="1:9">
      <c r="A16" s="24">
        <v>15</v>
      </c>
      <c r="B16" s="15" t="s">
        <v>45</v>
      </c>
      <c r="C16" s="152" t="s">
        <v>46</v>
      </c>
      <c r="D16" s="16" t="s">
        <v>11</v>
      </c>
      <c r="E16" s="15">
        <v>1</v>
      </c>
      <c r="F16" s="15">
        <v>100000</v>
      </c>
      <c r="G16" s="15">
        <v>100000</v>
      </c>
      <c r="H16" s="15">
        <v>20000</v>
      </c>
      <c r="I16" s="19" t="s">
        <v>36</v>
      </c>
    </row>
    <row r="17" s="134" customFormat="1" ht="30" customHeight="1" spans="1:9">
      <c r="A17" s="24">
        <v>16</v>
      </c>
      <c r="B17" s="15" t="s">
        <v>47</v>
      </c>
      <c r="C17" s="151" t="s">
        <v>44</v>
      </c>
      <c r="D17" s="16" t="s">
        <v>11</v>
      </c>
      <c r="E17" s="15">
        <v>1</v>
      </c>
      <c r="F17" s="15">
        <v>60000</v>
      </c>
      <c r="G17" s="15">
        <v>60000</v>
      </c>
      <c r="H17" s="15">
        <v>12000</v>
      </c>
      <c r="I17" s="23" t="s">
        <v>36</v>
      </c>
    </row>
    <row r="18" s="134" customFormat="1" ht="30" customHeight="1" spans="1:9">
      <c r="A18" s="24">
        <v>17</v>
      </c>
      <c r="B18" s="15" t="s">
        <v>48</v>
      </c>
      <c r="C18" s="151" t="s">
        <v>49</v>
      </c>
      <c r="D18" s="16" t="s">
        <v>11</v>
      </c>
      <c r="E18" s="15">
        <v>1</v>
      </c>
      <c r="F18" s="15">
        <v>65000</v>
      </c>
      <c r="G18" s="15">
        <v>65000</v>
      </c>
      <c r="H18" s="15">
        <v>13000</v>
      </c>
      <c r="I18" s="23" t="s">
        <v>36</v>
      </c>
    </row>
    <row r="19" s="134" customFormat="1" ht="30" customHeight="1" spans="1:9">
      <c r="A19" s="24">
        <v>18</v>
      </c>
      <c r="B19" s="15" t="s">
        <v>50</v>
      </c>
      <c r="C19" s="153" t="s">
        <v>49</v>
      </c>
      <c r="D19" s="16" t="s">
        <v>11</v>
      </c>
      <c r="E19" s="15">
        <v>1</v>
      </c>
      <c r="F19" s="15">
        <v>60000</v>
      </c>
      <c r="G19" s="15">
        <v>60000</v>
      </c>
      <c r="H19" s="15">
        <v>12000</v>
      </c>
      <c r="I19" s="23" t="s">
        <v>36</v>
      </c>
    </row>
    <row r="20" s="134" customFormat="1" ht="30" customHeight="1" spans="1:9">
      <c r="A20" s="24">
        <v>19</v>
      </c>
      <c r="B20" s="15" t="s">
        <v>51</v>
      </c>
      <c r="C20" s="154" t="s">
        <v>52</v>
      </c>
      <c r="D20" s="16" t="s">
        <v>11</v>
      </c>
      <c r="E20" s="15">
        <v>2</v>
      </c>
      <c r="F20" s="15">
        <v>5000</v>
      </c>
      <c r="G20" s="15">
        <v>5000</v>
      </c>
      <c r="H20" s="15">
        <v>1000</v>
      </c>
      <c r="I20" s="19" t="s">
        <v>53</v>
      </c>
    </row>
    <row r="21" s="134" customFormat="1" ht="30" customHeight="1" spans="1:9">
      <c r="A21" s="24">
        <v>20</v>
      </c>
      <c r="B21" s="13" t="s">
        <v>54</v>
      </c>
      <c r="C21" s="150" t="s">
        <v>55</v>
      </c>
      <c r="D21" s="16" t="s">
        <v>11</v>
      </c>
      <c r="E21" s="13">
        <v>1</v>
      </c>
      <c r="F21" s="15">
        <v>1000</v>
      </c>
      <c r="G21" s="15">
        <v>1000</v>
      </c>
      <c r="H21" s="15">
        <v>200</v>
      </c>
      <c r="I21" s="23" t="s">
        <v>56</v>
      </c>
    </row>
    <row r="22" s="134" customFormat="1" ht="30" customHeight="1" spans="1:9">
      <c r="A22" s="24">
        <v>21</v>
      </c>
      <c r="B22" s="15" t="s">
        <v>57</v>
      </c>
      <c r="C22" s="150" t="s">
        <v>55</v>
      </c>
      <c r="D22" s="16" t="s">
        <v>11</v>
      </c>
      <c r="E22" s="15">
        <v>1</v>
      </c>
      <c r="F22" s="15">
        <v>2000</v>
      </c>
      <c r="G22" s="15">
        <v>2000</v>
      </c>
      <c r="H22" s="15">
        <v>400</v>
      </c>
      <c r="I22" s="23" t="s">
        <v>58</v>
      </c>
    </row>
    <row r="23" s="134" customFormat="1" ht="30" customHeight="1" spans="1:9">
      <c r="A23" s="24">
        <v>22</v>
      </c>
      <c r="B23" s="13" t="s">
        <v>59</v>
      </c>
      <c r="C23" s="150" t="s">
        <v>55</v>
      </c>
      <c r="D23" s="16" t="s">
        <v>11</v>
      </c>
      <c r="E23" s="13">
        <v>1</v>
      </c>
      <c r="F23" s="15">
        <v>100</v>
      </c>
      <c r="G23" s="15">
        <v>100</v>
      </c>
      <c r="H23" s="15">
        <v>20</v>
      </c>
      <c r="I23" s="23" t="s">
        <v>60</v>
      </c>
    </row>
    <row r="24" s="134" customFormat="1" ht="30" customHeight="1" spans="1:9">
      <c r="A24" s="24">
        <v>23</v>
      </c>
      <c r="B24" s="13" t="s">
        <v>61</v>
      </c>
      <c r="C24" s="155" t="s">
        <v>55</v>
      </c>
      <c r="D24" s="16" t="s">
        <v>11</v>
      </c>
      <c r="E24" s="13">
        <v>1</v>
      </c>
      <c r="F24" s="15">
        <v>800</v>
      </c>
      <c r="G24" s="15">
        <v>800</v>
      </c>
      <c r="H24" s="15">
        <v>160</v>
      </c>
      <c r="I24" s="23" t="s">
        <v>62</v>
      </c>
    </row>
    <row r="25" s="134" customFormat="1" ht="30" customHeight="1" spans="1:9">
      <c r="A25" s="24">
        <v>24</v>
      </c>
      <c r="B25" s="13" t="s">
        <v>63</v>
      </c>
      <c r="C25" s="150" t="s">
        <v>55</v>
      </c>
      <c r="D25" s="16" t="s">
        <v>11</v>
      </c>
      <c r="E25" s="13">
        <v>1</v>
      </c>
      <c r="F25" s="15">
        <v>100</v>
      </c>
      <c r="G25" s="15">
        <v>100</v>
      </c>
      <c r="H25" s="15">
        <v>20</v>
      </c>
      <c r="I25" s="23" t="s">
        <v>64</v>
      </c>
    </row>
    <row r="26" s="134" customFormat="1" ht="30" customHeight="1" spans="1:9">
      <c r="A26" s="24">
        <v>25</v>
      </c>
      <c r="B26" s="13" t="s">
        <v>65</v>
      </c>
      <c r="C26" s="150" t="s">
        <v>55</v>
      </c>
      <c r="D26" s="16" t="s">
        <v>11</v>
      </c>
      <c r="E26" s="13">
        <v>1</v>
      </c>
      <c r="F26" s="15">
        <v>50</v>
      </c>
      <c r="G26" s="15">
        <v>50</v>
      </c>
      <c r="H26" s="15">
        <v>10</v>
      </c>
      <c r="I26" s="23" t="s">
        <v>66</v>
      </c>
    </row>
    <row r="27" s="46" customFormat="1" ht="30" customHeight="1" spans="1:9">
      <c r="A27" s="24">
        <v>26</v>
      </c>
      <c r="B27" s="13" t="s">
        <v>67</v>
      </c>
      <c r="C27" s="150" t="s">
        <v>55</v>
      </c>
      <c r="D27" s="16" t="s">
        <v>11</v>
      </c>
      <c r="E27" s="13">
        <v>1</v>
      </c>
      <c r="F27" s="13">
        <v>100</v>
      </c>
      <c r="G27" s="13">
        <v>100</v>
      </c>
      <c r="H27" s="13">
        <v>20</v>
      </c>
      <c r="I27" s="23" t="s">
        <v>68</v>
      </c>
    </row>
    <row r="28" s="46" customFormat="1" ht="30" customHeight="1" spans="1:9">
      <c r="A28" s="24">
        <v>27</v>
      </c>
      <c r="B28" s="13" t="s">
        <v>69</v>
      </c>
      <c r="C28" s="150" t="s">
        <v>55</v>
      </c>
      <c r="D28" s="16" t="s">
        <v>11</v>
      </c>
      <c r="E28" s="13">
        <v>1</v>
      </c>
      <c r="F28" s="15">
        <v>50</v>
      </c>
      <c r="G28" s="15">
        <v>50</v>
      </c>
      <c r="H28" s="15">
        <v>10</v>
      </c>
      <c r="I28" s="23" t="s">
        <v>70</v>
      </c>
    </row>
    <row r="29" s="46" customFormat="1" ht="30" customHeight="1" spans="1:9">
      <c r="A29" s="24">
        <v>28</v>
      </c>
      <c r="B29" s="13" t="s">
        <v>71</v>
      </c>
      <c r="C29" s="150" t="s">
        <v>55</v>
      </c>
      <c r="D29" s="16" t="s">
        <v>11</v>
      </c>
      <c r="E29" s="13">
        <v>1</v>
      </c>
      <c r="F29" s="15">
        <v>50</v>
      </c>
      <c r="G29" s="15">
        <v>50</v>
      </c>
      <c r="H29" s="15">
        <v>10</v>
      </c>
      <c r="I29" s="23" t="s">
        <v>72</v>
      </c>
    </row>
    <row r="30" s="46" customFormat="1" ht="30" customHeight="1" spans="1:9">
      <c r="A30" s="24">
        <v>29</v>
      </c>
      <c r="B30" s="13" t="s">
        <v>73</v>
      </c>
      <c r="C30" s="150" t="s">
        <v>55</v>
      </c>
      <c r="D30" s="16" t="s">
        <v>11</v>
      </c>
      <c r="E30" s="13">
        <v>1</v>
      </c>
      <c r="F30" s="15">
        <v>300</v>
      </c>
      <c r="G30" s="15">
        <v>300</v>
      </c>
      <c r="H30" s="15">
        <v>60</v>
      </c>
      <c r="I30" s="24" t="s">
        <v>74</v>
      </c>
    </row>
    <row r="31" s="46" customFormat="1" ht="30" customHeight="1" spans="1:9">
      <c r="A31" s="24">
        <v>30</v>
      </c>
      <c r="B31" s="13" t="s">
        <v>75</v>
      </c>
      <c r="C31" s="150" t="s">
        <v>55</v>
      </c>
      <c r="D31" s="16" t="s">
        <v>11</v>
      </c>
      <c r="E31" s="13">
        <v>1</v>
      </c>
      <c r="F31" s="13">
        <v>200</v>
      </c>
      <c r="G31" s="13">
        <v>200</v>
      </c>
      <c r="H31" s="13">
        <v>40</v>
      </c>
      <c r="I31" s="24" t="s">
        <v>76</v>
      </c>
    </row>
    <row r="32" s="46" customFormat="1" ht="30" customHeight="1" spans="1:9">
      <c r="A32" s="24">
        <v>31</v>
      </c>
      <c r="B32" s="13" t="s">
        <v>77</v>
      </c>
      <c r="C32" s="150" t="s">
        <v>55</v>
      </c>
      <c r="D32" s="16" t="s">
        <v>11</v>
      </c>
      <c r="E32" s="13">
        <v>1</v>
      </c>
      <c r="F32" s="13">
        <v>3000</v>
      </c>
      <c r="G32" s="13">
        <v>3000</v>
      </c>
      <c r="H32" s="13">
        <v>600</v>
      </c>
      <c r="I32" s="24" t="s">
        <v>78</v>
      </c>
    </row>
    <row r="33" s="46" customFormat="1" ht="30" customHeight="1" spans="1:9">
      <c r="A33" s="24">
        <v>32</v>
      </c>
      <c r="B33" s="13" t="s">
        <v>79</v>
      </c>
      <c r="C33" s="150" t="s">
        <v>55</v>
      </c>
      <c r="D33" s="16" t="s">
        <v>11</v>
      </c>
      <c r="E33" s="13">
        <v>1</v>
      </c>
      <c r="F33" s="15">
        <v>4000</v>
      </c>
      <c r="G33" s="15">
        <v>4000</v>
      </c>
      <c r="H33" s="15">
        <v>800</v>
      </c>
      <c r="I33" s="24" t="s">
        <v>80</v>
      </c>
    </row>
    <row r="34" s="46" customFormat="1" ht="30" customHeight="1" spans="1:9">
      <c r="A34" s="24">
        <v>33</v>
      </c>
      <c r="B34" s="13" t="s">
        <v>81</v>
      </c>
      <c r="C34" s="150" t="s">
        <v>55</v>
      </c>
      <c r="D34" s="16" t="s">
        <v>11</v>
      </c>
      <c r="E34" s="13">
        <v>1</v>
      </c>
      <c r="F34" s="13">
        <v>800</v>
      </c>
      <c r="G34" s="13">
        <v>800</v>
      </c>
      <c r="H34" s="13">
        <v>160</v>
      </c>
      <c r="I34" s="24" t="s">
        <v>82</v>
      </c>
    </row>
    <row r="35" s="46" customFormat="1" ht="30" customHeight="1" spans="1:9">
      <c r="A35" s="24">
        <v>34</v>
      </c>
      <c r="B35" s="13" t="s">
        <v>83</v>
      </c>
      <c r="C35" s="150" t="s">
        <v>84</v>
      </c>
      <c r="D35" s="16" t="s">
        <v>11</v>
      </c>
      <c r="E35" s="13">
        <v>1</v>
      </c>
      <c r="F35" s="15">
        <v>100</v>
      </c>
      <c r="G35" s="15">
        <v>100</v>
      </c>
      <c r="H35" s="15">
        <v>20</v>
      </c>
      <c r="I35" s="23" t="s">
        <v>85</v>
      </c>
    </row>
    <row r="36" s="46" customFormat="1" ht="30" customHeight="1" spans="1:9">
      <c r="A36" s="24">
        <v>35</v>
      </c>
      <c r="B36" s="15" t="s">
        <v>86</v>
      </c>
      <c r="C36" s="154" t="s">
        <v>55</v>
      </c>
      <c r="D36" s="16" t="s">
        <v>11</v>
      </c>
      <c r="E36" s="15">
        <v>1</v>
      </c>
      <c r="F36" s="15">
        <v>500</v>
      </c>
      <c r="G36" s="15">
        <v>500</v>
      </c>
      <c r="H36" s="15">
        <v>100</v>
      </c>
      <c r="I36" s="19" t="s">
        <v>87</v>
      </c>
    </row>
    <row r="37" s="46" customFormat="1" ht="30" customHeight="1" spans="1:9">
      <c r="A37" s="24">
        <v>36</v>
      </c>
      <c r="B37" s="15" t="s">
        <v>88</v>
      </c>
      <c r="C37" s="154" t="s">
        <v>55</v>
      </c>
      <c r="D37" s="16" t="s">
        <v>11</v>
      </c>
      <c r="E37" s="15">
        <v>1</v>
      </c>
      <c r="F37" s="15">
        <v>500</v>
      </c>
      <c r="G37" s="15">
        <v>500</v>
      </c>
      <c r="H37" s="15">
        <v>100</v>
      </c>
      <c r="I37" s="19" t="s">
        <v>89</v>
      </c>
    </row>
    <row r="38" s="46" customFormat="1" ht="30" customHeight="1" spans="1:9">
      <c r="A38" s="24">
        <v>37</v>
      </c>
      <c r="B38" s="13" t="s">
        <v>90</v>
      </c>
      <c r="C38" s="154" t="s">
        <v>55</v>
      </c>
      <c r="D38" s="16" t="s">
        <v>11</v>
      </c>
      <c r="E38" s="13">
        <v>1</v>
      </c>
      <c r="F38" s="15">
        <v>1200</v>
      </c>
      <c r="G38" s="15">
        <v>1200</v>
      </c>
      <c r="H38" s="15">
        <v>240</v>
      </c>
      <c r="I38" s="19" t="s">
        <v>91</v>
      </c>
    </row>
    <row r="39" s="46" customFormat="1" ht="30" customHeight="1" spans="1:9">
      <c r="A39" s="24">
        <v>38</v>
      </c>
      <c r="B39" s="15" t="s">
        <v>92</v>
      </c>
      <c r="C39" s="154" t="s">
        <v>55</v>
      </c>
      <c r="D39" s="16" t="s">
        <v>11</v>
      </c>
      <c r="E39" s="15">
        <v>1</v>
      </c>
      <c r="F39" s="15">
        <v>2000</v>
      </c>
      <c r="G39" s="15">
        <v>2000</v>
      </c>
      <c r="H39" s="15">
        <v>400</v>
      </c>
      <c r="I39" s="21" t="s">
        <v>93</v>
      </c>
    </row>
    <row r="40" s="46" customFormat="1" ht="30" customHeight="1" spans="1:9">
      <c r="A40" s="24">
        <v>39</v>
      </c>
      <c r="B40" s="24" t="s">
        <v>94</v>
      </c>
      <c r="C40" s="149" t="s">
        <v>95</v>
      </c>
      <c r="D40" s="16" t="s">
        <v>11</v>
      </c>
      <c r="E40" s="21">
        <v>1</v>
      </c>
      <c r="F40" s="24">
        <v>2000</v>
      </c>
      <c r="G40" s="24">
        <v>2000</v>
      </c>
      <c r="H40" s="24">
        <v>400</v>
      </c>
      <c r="I40" s="23" t="s">
        <v>96</v>
      </c>
    </row>
    <row r="41" s="46" customFormat="1" ht="30" customHeight="1" spans="1:9">
      <c r="A41" s="24">
        <v>40</v>
      </c>
      <c r="B41" s="24" t="s">
        <v>97</v>
      </c>
      <c r="C41" s="149" t="s">
        <v>98</v>
      </c>
      <c r="D41" s="16" t="s">
        <v>11</v>
      </c>
      <c r="E41" s="21">
        <v>1</v>
      </c>
      <c r="F41" s="24">
        <v>30000</v>
      </c>
      <c r="G41" s="24">
        <v>30000</v>
      </c>
      <c r="H41" s="24">
        <v>6000</v>
      </c>
      <c r="I41" s="23" t="s">
        <v>99</v>
      </c>
    </row>
    <row r="42" s="46" customFormat="1" ht="30" customHeight="1" spans="1:9">
      <c r="A42" s="24">
        <v>41</v>
      </c>
      <c r="B42" s="24" t="s">
        <v>100</v>
      </c>
      <c r="C42" s="149" t="s">
        <v>101</v>
      </c>
      <c r="D42" s="16" t="s">
        <v>11</v>
      </c>
      <c r="E42" s="21">
        <v>1</v>
      </c>
      <c r="F42" s="24">
        <v>10000</v>
      </c>
      <c r="G42" s="24">
        <v>10000</v>
      </c>
      <c r="H42" s="24">
        <v>2000</v>
      </c>
      <c r="I42" s="23" t="s">
        <v>102</v>
      </c>
    </row>
    <row r="43" s="46" customFormat="1" ht="30" customHeight="1" spans="1:9">
      <c r="A43" s="24">
        <v>42</v>
      </c>
      <c r="B43" s="24" t="s">
        <v>103</v>
      </c>
      <c r="C43" s="149" t="s">
        <v>25</v>
      </c>
      <c r="D43" s="16" t="s">
        <v>11</v>
      </c>
      <c r="E43" s="21">
        <v>1</v>
      </c>
      <c r="F43" s="24">
        <v>25000</v>
      </c>
      <c r="G43" s="24">
        <v>25000</v>
      </c>
      <c r="H43" s="24">
        <v>5000</v>
      </c>
      <c r="I43" s="23" t="s">
        <v>30</v>
      </c>
    </row>
    <row r="44" s="46" customFormat="1" ht="30" customHeight="1" spans="1:9">
      <c r="A44" s="24">
        <v>43</v>
      </c>
      <c r="B44" s="24" t="s">
        <v>104</v>
      </c>
      <c r="C44" s="149" t="s">
        <v>32</v>
      </c>
      <c r="D44" s="16" t="s">
        <v>11</v>
      </c>
      <c r="E44" s="21">
        <v>1</v>
      </c>
      <c r="F44" s="24">
        <v>3000</v>
      </c>
      <c r="G44" s="24">
        <v>3000</v>
      </c>
      <c r="H44" s="24">
        <v>600</v>
      </c>
      <c r="I44" s="23" t="s">
        <v>105</v>
      </c>
    </row>
    <row r="45" s="46" customFormat="1" ht="30" customHeight="1" spans="1:9">
      <c r="A45" s="24">
        <v>44</v>
      </c>
      <c r="B45" s="24" t="s">
        <v>106</v>
      </c>
      <c r="C45" s="149" t="s">
        <v>107</v>
      </c>
      <c r="D45" s="16" t="s">
        <v>11</v>
      </c>
      <c r="E45" s="21">
        <v>1</v>
      </c>
      <c r="F45" s="24">
        <v>300</v>
      </c>
      <c r="G45" s="24">
        <v>300</v>
      </c>
      <c r="H45" s="24">
        <v>60</v>
      </c>
      <c r="I45" s="23" t="s">
        <v>102</v>
      </c>
    </row>
    <row r="46" s="46" customFormat="1" ht="30" customHeight="1" spans="1:9">
      <c r="A46" s="24">
        <v>45</v>
      </c>
      <c r="B46" s="24" t="s">
        <v>108</v>
      </c>
      <c r="C46" s="149" t="s">
        <v>25</v>
      </c>
      <c r="D46" s="16" t="s">
        <v>11</v>
      </c>
      <c r="E46" s="21">
        <v>1</v>
      </c>
      <c r="F46" s="24">
        <v>5000</v>
      </c>
      <c r="G46" s="24">
        <v>5000</v>
      </c>
      <c r="H46" s="24">
        <v>1000</v>
      </c>
      <c r="I46" s="23" t="s">
        <v>109</v>
      </c>
    </row>
    <row r="47" s="46" customFormat="1" ht="30" customHeight="1" spans="1:9">
      <c r="A47" s="24">
        <v>46</v>
      </c>
      <c r="B47" s="24" t="s">
        <v>110</v>
      </c>
      <c r="C47" s="149" t="s">
        <v>32</v>
      </c>
      <c r="D47" s="16" t="s">
        <v>11</v>
      </c>
      <c r="E47" s="21">
        <v>1</v>
      </c>
      <c r="F47" s="24">
        <v>8000</v>
      </c>
      <c r="G47" s="24">
        <v>8000</v>
      </c>
      <c r="H47" s="24">
        <v>1600</v>
      </c>
      <c r="I47" s="23" t="s">
        <v>99</v>
      </c>
    </row>
    <row r="48" s="46" customFormat="1" ht="30" customHeight="1" spans="1:9">
      <c r="A48" s="24">
        <v>47</v>
      </c>
      <c r="B48" s="15" t="s">
        <v>111</v>
      </c>
      <c r="C48" s="151" t="s">
        <v>46</v>
      </c>
      <c r="D48" s="16" t="s">
        <v>11</v>
      </c>
      <c r="E48" s="15">
        <v>1</v>
      </c>
      <c r="F48" s="15">
        <v>25000</v>
      </c>
      <c r="G48" s="15">
        <v>25000</v>
      </c>
      <c r="H48" s="15">
        <v>5000</v>
      </c>
      <c r="I48" s="19" t="s">
        <v>112</v>
      </c>
    </row>
    <row r="49" s="46" customFormat="1" ht="30" customHeight="1" spans="1:9">
      <c r="A49" s="24">
        <v>48</v>
      </c>
      <c r="B49" s="15" t="s">
        <v>113</v>
      </c>
      <c r="C49" s="150" t="s">
        <v>52</v>
      </c>
      <c r="D49" s="16" t="s">
        <v>11</v>
      </c>
      <c r="E49" s="15">
        <v>1</v>
      </c>
      <c r="F49" s="15">
        <v>2000</v>
      </c>
      <c r="G49" s="15">
        <v>2000</v>
      </c>
      <c r="H49" s="15">
        <v>400</v>
      </c>
      <c r="I49" s="24"/>
    </row>
    <row r="50" s="46" customFormat="1" ht="30" customHeight="1" spans="1:9">
      <c r="A50" s="24">
        <v>49</v>
      </c>
      <c r="B50" s="15" t="s">
        <v>114</v>
      </c>
      <c r="C50" s="150" t="s">
        <v>115</v>
      </c>
      <c r="D50" s="16" t="s">
        <v>11</v>
      </c>
      <c r="E50" s="15">
        <v>1</v>
      </c>
      <c r="F50" s="15">
        <v>300</v>
      </c>
      <c r="G50" s="15">
        <v>300</v>
      </c>
      <c r="H50" s="15">
        <v>60</v>
      </c>
      <c r="I50" s="23" t="s">
        <v>116</v>
      </c>
    </row>
    <row r="51" s="46" customFormat="1" ht="30" customHeight="1" spans="1:9">
      <c r="A51" s="24">
        <v>50</v>
      </c>
      <c r="B51" s="13" t="s">
        <v>117</v>
      </c>
      <c r="C51" s="151" t="s">
        <v>25</v>
      </c>
      <c r="D51" s="16" t="s">
        <v>11</v>
      </c>
      <c r="E51" s="13">
        <v>1</v>
      </c>
      <c r="F51" s="13">
        <v>12000</v>
      </c>
      <c r="G51" s="13">
        <v>12000</v>
      </c>
      <c r="H51" s="13">
        <v>2400</v>
      </c>
      <c r="I51" s="23" t="s">
        <v>118</v>
      </c>
    </row>
    <row r="52" s="46" customFormat="1" ht="30" customHeight="1" spans="1:9">
      <c r="A52" s="24">
        <v>51</v>
      </c>
      <c r="B52" s="13" t="s">
        <v>119</v>
      </c>
      <c r="C52" s="156" t="s">
        <v>14</v>
      </c>
      <c r="D52" s="16" t="s">
        <v>11</v>
      </c>
      <c r="E52" s="15">
        <v>1</v>
      </c>
      <c r="F52" s="15">
        <v>3000</v>
      </c>
      <c r="G52" s="15">
        <v>3000</v>
      </c>
      <c r="H52" s="15">
        <v>600</v>
      </c>
      <c r="I52" s="19" t="s">
        <v>120</v>
      </c>
    </row>
    <row r="53" s="6" customFormat="1" ht="30" customHeight="1" spans="1:9">
      <c r="A53" s="130" t="s">
        <v>121</v>
      </c>
      <c r="B53" s="144"/>
      <c r="C53" s="157"/>
      <c r="D53" s="70"/>
      <c r="E53" s="133">
        <f>SUM(E2:E52)</f>
        <v>53</v>
      </c>
      <c r="F53" s="133">
        <f>SUM(F2:F52)</f>
        <v>693800</v>
      </c>
      <c r="G53" s="133">
        <f>SUM(G2:G52)</f>
        <v>693800</v>
      </c>
      <c r="H53" s="133">
        <f>SUM(H2:H52)</f>
        <v>138760</v>
      </c>
      <c r="I53" s="70"/>
    </row>
  </sheetData>
  <sortState ref="A2:J53">
    <sortCondition ref="B2"/>
  </sortState>
  <mergeCells count="1">
    <mergeCell ref="A53:C53"/>
  </mergeCells>
  <pageMargins left="0.75" right="0.75" top="1" bottom="1" header="0.5" footer="0.5"/>
  <pageSetup paperSize="9" scale="43" fitToWidth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2"/>
  <sheetViews>
    <sheetView zoomScale="85" zoomScaleNormal="85" workbookViewId="0">
      <selection activeCell="I7" sqref="I7"/>
    </sheetView>
  </sheetViews>
  <sheetFormatPr defaultColWidth="9" defaultRowHeight="15"/>
  <cols>
    <col min="1" max="2" width="9" style="48"/>
    <col min="3" max="3" width="14.5" style="48" customWidth="1"/>
    <col min="4" max="4" width="9" style="48"/>
    <col min="5" max="5" width="5.75" style="48" customWidth="1"/>
    <col min="6" max="6" width="7.5" style="48" customWidth="1"/>
    <col min="7" max="8" width="7.875" style="48" customWidth="1"/>
    <col min="9" max="9" width="43.875" style="48" customWidth="1"/>
    <col min="10" max="16384" width="9" style="48"/>
  </cols>
  <sheetData>
    <row r="1" ht="25.5" spans="1:11">
      <c r="A1" s="49" t="s">
        <v>620</v>
      </c>
      <c r="B1" s="50"/>
      <c r="C1" s="50"/>
      <c r="D1" s="50"/>
      <c r="E1" s="50"/>
      <c r="F1" s="50"/>
      <c r="G1" s="50"/>
      <c r="H1" s="50"/>
      <c r="I1" s="50"/>
      <c r="J1" s="51"/>
    </row>
    <row r="2" s="43" customFormat="1" ht="30" customHeight="1" spans="1:11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360</v>
      </c>
      <c r="G2" s="9" t="s">
        <v>361</v>
      </c>
      <c r="H2" s="9" t="s">
        <v>362</v>
      </c>
      <c r="I2" s="9" t="s">
        <v>8</v>
      </c>
    </row>
    <row r="3" s="44" customFormat="1" ht="30" customHeight="1" spans="1:11">
      <c r="A3" s="10">
        <v>1</v>
      </c>
      <c r="B3" s="11" t="s">
        <v>621</v>
      </c>
      <c r="C3" s="12" t="s">
        <v>622</v>
      </c>
      <c r="D3" s="12" t="s">
        <v>11</v>
      </c>
      <c r="E3" s="13">
        <v>2</v>
      </c>
      <c r="F3" s="13">
        <v>500</v>
      </c>
      <c r="G3" s="17">
        <v>500</v>
      </c>
      <c r="H3" s="17">
        <v>100</v>
      </c>
      <c r="I3" s="12" t="s">
        <v>623</v>
      </c>
    </row>
    <row r="4" s="45" customFormat="1" ht="30" customHeight="1" spans="1:11">
      <c r="A4" s="10">
        <v>2</v>
      </c>
      <c r="B4" s="11" t="s">
        <v>624</v>
      </c>
      <c r="C4" s="12" t="s">
        <v>625</v>
      </c>
      <c r="D4" s="12" t="s">
        <v>11</v>
      </c>
      <c r="E4" s="13">
        <v>1</v>
      </c>
      <c r="F4" s="13">
        <v>500</v>
      </c>
      <c r="G4" s="13">
        <f>F4</f>
        <v>500</v>
      </c>
      <c r="H4" s="13">
        <v>100</v>
      </c>
      <c r="I4" s="14" t="s">
        <v>626</v>
      </c>
      <c r="J4" s="45"/>
      <c r="K4" s="44"/>
    </row>
    <row r="5" s="45" customFormat="1" ht="30" customHeight="1" spans="1:11">
      <c r="A5" s="10">
        <v>3</v>
      </c>
      <c r="B5" s="11" t="s">
        <v>627</v>
      </c>
      <c r="C5" s="12" t="s">
        <v>625</v>
      </c>
      <c r="D5" s="12" t="s">
        <v>11</v>
      </c>
      <c r="E5" s="13">
        <v>1</v>
      </c>
      <c r="F5" s="13">
        <v>800</v>
      </c>
      <c r="G5" s="13">
        <f>F5</f>
        <v>800</v>
      </c>
      <c r="H5" s="13">
        <v>160</v>
      </c>
      <c r="I5" s="14" t="s">
        <v>628</v>
      </c>
      <c r="J5" s="45"/>
      <c r="K5" s="44"/>
    </row>
    <row r="6" s="45" customFormat="1" ht="30" customHeight="1" spans="1:11">
      <c r="A6" s="10">
        <v>4</v>
      </c>
      <c r="B6" s="11" t="s">
        <v>629</v>
      </c>
      <c r="C6" s="12" t="s">
        <v>625</v>
      </c>
      <c r="D6" s="12" t="s">
        <v>11</v>
      </c>
      <c r="E6" s="13">
        <v>1</v>
      </c>
      <c r="F6" s="13">
        <v>1500</v>
      </c>
      <c r="G6" s="13">
        <f>F6</f>
        <v>1500</v>
      </c>
      <c r="H6" s="13">
        <v>300</v>
      </c>
      <c r="I6" s="14" t="s">
        <v>630</v>
      </c>
      <c r="J6" s="45"/>
      <c r="K6" s="44"/>
    </row>
    <row r="7" s="45" customFormat="1" ht="30" customHeight="1" spans="1:11">
      <c r="A7" s="10">
        <v>5</v>
      </c>
      <c r="B7" s="13" t="s">
        <v>631</v>
      </c>
      <c r="C7" s="12" t="s">
        <v>625</v>
      </c>
      <c r="D7" s="12" t="s">
        <v>11</v>
      </c>
      <c r="E7" s="13">
        <v>1</v>
      </c>
      <c r="F7" s="13">
        <v>2000</v>
      </c>
      <c r="G7" s="13">
        <f>F7</f>
        <v>2000</v>
      </c>
      <c r="H7" s="13">
        <v>400</v>
      </c>
      <c r="I7" s="14" t="s">
        <v>632</v>
      </c>
      <c r="J7" s="45"/>
      <c r="K7" s="44"/>
    </row>
    <row r="8" s="44" customFormat="1" ht="30" customHeight="1" spans="1:11">
      <c r="A8" s="10">
        <v>6</v>
      </c>
      <c r="B8" s="11" t="s">
        <v>633</v>
      </c>
      <c r="C8" s="12" t="s">
        <v>634</v>
      </c>
      <c r="D8" s="12" t="s">
        <v>11</v>
      </c>
      <c r="E8" s="13">
        <v>1</v>
      </c>
      <c r="F8" s="13">
        <v>3000</v>
      </c>
      <c r="G8" s="13">
        <v>3000</v>
      </c>
      <c r="H8" s="13">
        <v>600</v>
      </c>
      <c r="I8" s="22"/>
    </row>
    <row r="9" s="44" customFormat="1" ht="30" customHeight="1" spans="1:11">
      <c r="A9" s="10">
        <v>7</v>
      </c>
      <c r="B9" s="11" t="s">
        <v>635</v>
      </c>
      <c r="C9" s="12" t="s">
        <v>636</v>
      </c>
      <c r="D9" s="12" t="s">
        <v>11</v>
      </c>
      <c r="E9" s="13">
        <v>3</v>
      </c>
      <c r="F9" s="13">
        <v>100</v>
      </c>
      <c r="G9" s="13">
        <v>100</v>
      </c>
      <c r="H9" s="13">
        <v>20</v>
      </c>
      <c r="I9" s="22"/>
    </row>
    <row r="10" s="44" customFormat="1" ht="30" customHeight="1" spans="1:11">
      <c r="A10" s="10">
        <v>8</v>
      </c>
      <c r="B10" s="11" t="s">
        <v>637</v>
      </c>
      <c r="C10" s="12" t="s">
        <v>638</v>
      </c>
      <c r="D10" s="12" t="s">
        <v>11</v>
      </c>
      <c r="E10" s="13">
        <v>1</v>
      </c>
      <c r="F10" s="13">
        <v>200</v>
      </c>
      <c r="G10" s="13">
        <v>200</v>
      </c>
      <c r="H10" s="13">
        <v>40</v>
      </c>
      <c r="I10" s="22"/>
    </row>
    <row r="11" s="44" customFormat="1" ht="30" customHeight="1" spans="1:11">
      <c r="A11" s="10">
        <v>9</v>
      </c>
      <c r="B11" s="11" t="s">
        <v>639</v>
      </c>
      <c r="C11" s="12" t="s">
        <v>640</v>
      </c>
      <c r="D11" s="12" t="s">
        <v>11</v>
      </c>
      <c r="E11" s="13">
        <v>1</v>
      </c>
      <c r="F11" s="13">
        <v>300</v>
      </c>
      <c r="G11" s="13">
        <v>300</v>
      </c>
      <c r="H11" s="13">
        <v>60</v>
      </c>
      <c r="I11" s="22"/>
    </row>
    <row r="12" s="44" customFormat="1" ht="30" customHeight="1" spans="1:11">
      <c r="A12" s="10">
        <v>10</v>
      </c>
      <c r="B12" s="11" t="s">
        <v>641</v>
      </c>
      <c r="C12" s="13" t="s">
        <v>642</v>
      </c>
      <c r="D12" s="12" t="s">
        <v>11</v>
      </c>
      <c r="E12" s="13">
        <v>1</v>
      </c>
      <c r="F12" s="13">
        <v>2000</v>
      </c>
      <c r="G12" s="13">
        <v>2000</v>
      </c>
      <c r="H12" s="13">
        <v>400</v>
      </c>
      <c r="I12" s="12" t="s">
        <v>643</v>
      </c>
    </row>
    <row r="13" s="44" customFormat="1" ht="30" customHeight="1" spans="1:11">
      <c r="A13" s="10">
        <v>11</v>
      </c>
      <c r="B13" s="11" t="s">
        <v>644</v>
      </c>
      <c r="C13" s="13" t="s">
        <v>642</v>
      </c>
      <c r="D13" s="12" t="s">
        <v>11</v>
      </c>
      <c r="E13" s="13">
        <v>1</v>
      </c>
      <c r="F13" s="13">
        <v>1000</v>
      </c>
      <c r="G13" s="13">
        <v>1000</v>
      </c>
      <c r="H13" s="13">
        <v>200</v>
      </c>
      <c r="I13" s="12" t="s">
        <v>643</v>
      </c>
    </row>
    <row r="14" s="45" customFormat="1" ht="30" customHeight="1" spans="1:11">
      <c r="A14" s="10">
        <v>12</v>
      </c>
      <c r="B14" s="13" t="s">
        <v>645</v>
      </c>
      <c r="C14" s="12" t="s">
        <v>646</v>
      </c>
      <c r="D14" s="12" t="s">
        <v>11</v>
      </c>
      <c r="E14" s="13">
        <v>1</v>
      </c>
      <c r="F14" s="13">
        <v>100</v>
      </c>
      <c r="G14" s="13">
        <f>F14</f>
        <v>100</v>
      </c>
      <c r="H14" s="13">
        <v>20</v>
      </c>
      <c r="I14" s="14" t="s">
        <v>647</v>
      </c>
      <c r="J14" s="45"/>
      <c r="K14" s="44"/>
    </row>
    <row r="15" s="44" customFormat="1" ht="30" customHeight="1" spans="1:11">
      <c r="A15" s="10">
        <v>13</v>
      </c>
      <c r="B15" s="11" t="s">
        <v>648</v>
      </c>
      <c r="C15" s="13" t="s">
        <v>649</v>
      </c>
      <c r="D15" s="12" t="s">
        <v>11</v>
      </c>
      <c r="E15" s="13">
        <v>1</v>
      </c>
      <c r="F15" s="13">
        <v>2000</v>
      </c>
      <c r="G15" s="13">
        <v>2000</v>
      </c>
      <c r="H15" s="13">
        <v>400</v>
      </c>
      <c r="I15" s="22"/>
    </row>
    <row r="16" s="44" customFormat="1" ht="30" customHeight="1" spans="1:11">
      <c r="A16" s="10">
        <v>14</v>
      </c>
      <c r="B16" s="11" t="s">
        <v>650</v>
      </c>
      <c r="C16" s="13" t="s">
        <v>651</v>
      </c>
      <c r="D16" s="12" t="s">
        <v>11</v>
      </c>
      <c r="E16" s="13">
        <v>2</v>
      </c>
      <c r="F16" s="13">
        <v>1000</v>
      </c>
      <c r="G16" s="13">
        <v>1000</v>
      </c>
      <c r="H16" s="13">
        <v>200</v>
      </c>
      <c r="I16" s="12" t="s">
        <v>652</v>
      </c>
    </row>
    <row r="17" s="45" customFormat="1" ht="30" customHeight="1" spans="1:11">
      <c r="A17" s="10">
        <v>15</v>
      </c>
      <c r="B17" s="11" t="s">
        <v>653</v>
      </c>
      <c r="C17" s="52" t="s">
        <v>646</v>
      </c>
      <c r="D17" s="12" t="s">
        <v>11</v>
      </c>
      <c r="E17" s="53">
        <v>1</v>
      </c>
      <c r="F17" s="13">
        <v>800</v>
      </c>
      <c r="G17" s="13">
        <f>F17</f>
        <v>800</v>
      </c>
      <c r="H17" s="13">
        <v>160</v>
      </c>
      <c r="I17" s="18" t="s">
        <v>654</v>
      </c>
      <c r="J17" s="45"/>
      <c r="K17" s="44"/>
    </row>
    <row r="18" s="46" customFormat="1" ht="30" customHeight="1" spans="1:11">
      <c r="A18" s="10">
        <v>16</v>
      </c>
      <c r="B18" s="11" t="s">
        <v>655</v>
      </c>
      <c r="C18" s="23" t="s">
        <v>656</v>
      </c>
      <c r="D18" s="12" t="s">
        <v>11</v>
      </c>
      <c r="E18" s="10">
        <v>1</v>
      </c>
      <c r="F18" s="15">
        <v>12810</v>
      </c>
      <c r="G18" s="15">
        <v>12810</v>
      </c>
      <c r="H18" s="15">
        <v>2562</v>
      </c>
      <c r="I18" s="23" t="s">
        <v>657</v>
      </c>
      <c r="J18" s="54"/>
      <c r="K18" s="44"/>
    </row>
    <row r="19" s="45" customFormat="1" ht="30" customHeight="1" spans="1:11">
      <c r="A19" s="10">
        <v>17</v>
      </c>
      <c r="B19" s="11" t="s">
        <v>658</v>
      </c>
      <c r="C19" s="12" t="s">
        <v>659</v>
      </c>
      <c r="D19" s="12" t="s">
        <v>11</v>
      </c>
      <c r="E19" s="55">
        <v>1</v>
      </c>
      <c r="F19" s="13">
        <v>1000</v>
      </c>
      <c r="G19" s="13">
        <f t="shared" ref="G19:G31" si="0">F19</f>
        <v>1000</v>
      </c>
      <c r="H19" s="13">
        <v>200</v>
      </c>
      <c r="I19" s="14" t="s">
        <v>660</v>
      </c>
      <c r="J19" s="45"/>
      <c r="K19" s="44"/>
    </row>
    <row r="20" s="45" customFormat="1" ht="30" customHeight="1" spans="1:11">
      <c r="A20" s="10">
        <v>18</v>
      </c>
      <c r="B20" s="11" t="s">
        <v>661</v>
      </c>
      <c r="C20" s="12" t="s">
        <v>646</v>
      </c>
      <c r="D20" s="12" t="s">
        <v>11</v>
      </c>
      <c r="E20" s="55">
        <v>1</v>
      </c>
      <c r="F20" s="13">
        <v>800</v>
      </c>
      <c r="G20" s="13">
        <f t="shared" si="0"/>
        <v>800</v>
      </c>
      <c r="H20" s="13">
        <v>160</v>
      </c>
      <c r="I20" s="14" t="s">
        <v>662</v>
      </c>
      <c r="J20" s="45"/>
      <c r="K20" s="44"/>
    </row>
    <row r="21" s="45" customFormat="1" ht="30" customHeight="1" spans="1:11">
      <c r="A21" s="10">
        <v>19</v>
      </c>
      <c r="B21" s="11" t="s">
        <v>663</v>
      </c>
      <c r="C21" s="56" t="s">
        <v>646</v>
      </c>
      <c r="D21" s="12" t="s">
        <v>11</v>
      </c>
      <c r="E21" s="55">
        <v>1</v>
      </c>
      <c r="F21" s="13">
        <v>300</v>
      </c>
      <c r="G21" s="13">
        <f t="shared" si="0"/>
        <v>300</v>
      </c>
      <c r="H21" s="13">
        <v>60</v>
      </c>
      <c r="I21" s="57" t="s">
        <v>664</v>
      </c>
      <c r="J21" s="45"/>
      <c r="K21" s="44"/>
    </row>
    <row r="22" s="45" customFormat="1" ht="30" customHeight="1" spans="1:11">
      <c r="A22" s="10">
        <v>20</v>
      </c>
      <c r="B22" s="11" t="s">
        <v>665</v>
      </c>
      <c r="C22" s="58" t="s">
        <v>646</v>
      </c>
      <c r="D22" s="12" t="s">
        <v>11</v>
      </c>
      <c r="E22" s="55">
        <v>1</v>
      </c>
      <c r="F22" s="13">
        <v>100</v>
      </c>
      <c r="G22" s="13">
        <f t="shared" si="0"/>
        <v>100</v>
      </c>
      <c r="H22" s="13">
        <v>20</v>
      </c>
      <c r="I22" s="57" t="s">
        <v>666</v>
      </c>
      <c r="J22" s="45"/>
      <c r="K22" s="44"/>
    </row>
    <row r="23" s="45" customFormat="1" ht="30" customHeight="1" spans="1:11">
      <c r="A23" s="10">
        <v>21</v>
      </c>
      <c r="B23" s="11" t="s">
        <v>667</v>
      </c>
      <c r="C23" s="58" t="s">
        <v>646</v>
      </c>
      <c r="D23" s="12" t="s">
        <v>11</v>
      </c>
      <c r="E23" s="55">
        <v>1</v>
      </c>
      <c r="F23" s="13">
        <v>1000</v>
      </c>
      <c r="G23" s="13">
        <f t="shared" si="0"/>
        <v>1000</v>
      </c>
      <c r="H23" s="13">
        <v>200</v>
      </c>
      <c r="I23" s="57" t="s">
        <v>668</v>
      </c>
      <c r="J23" s="45"/>
      <c r="K23" s="44"/>
    </row>
    <row r="24" s="45" customFormat="1" ht="30" customHeight="1" spans="1:11">
      <c r="A24" s="10">
        <v>22</v>
      </c>
      <c r="B24" s="11" t="s">
        <v>669</v>
      </c>
      <c r="C24" s="58" t="s">
        <v>646</v>
      </c>
      <c r="D24" s="12" t="s">
        <v>11</v>
      </c>
      <c r="E24" s="55">
        <v>1</v>
      </c>
      <c r="F24" s="13">
        <v>500</v>
      </c>
      <c r="G24" s="13">
        <f t="shared" si="0"/>
        <v>500</v>
      </c>
      <c r="H24" s="13">
        <v>100</v>
      </c>
      <c r="I24" s="57" t="s">
        <v>670</v>
      </c>
      <c r="J24" s="45"/>
      <c r="K24" s="44"/>
    </row>
    <row r="25" s="45" customFormat="1" ht="30" customHeight="1" spans="1:11">
      <c r="A25" s="10">
        <v>23</v>
      </c>
      <c r="B25" s="11" t="s">
        <v>671</v>
      </c>
      <c r="C25" s="59" t="s">
        <v>646</v>
      </c>
      <c r="D25" s="12" t="s">
        <v>11</v>
      </c>
      <c r="E25" s="60">
        <v>1</v>
      </c>
      <c r="F25" s="13">
        <v>1000</v>
      </c>
      <c r="G25" s="13">
        <f t="shared" si="0"/>
        <v>1000</v>
      </c>
      <c r="H25" s="53">
        <v>200</v>
      </c>
      <c r="I25" s="61" t="s">
        <v>672</v>
      </c>
      <c r="J25" s="45"/>
      <c r="K25" s="44"/>
    </row>
    <row r="26" s="45" customFormat="1" ht="30" customHeight="1" spans="1:11">
      <c r="A26" s="10">
        <v>24</v>
      </c>
      <c r="B26" s="11" t="s">
        <v>673</v>
      </c>
      <c r="C26" s="12" t="s">
        <v>646</v>
      </c>
      <c r="D26" s="12" t="s">
        <v>11</v>
      </c>
      <c r="E26" s="13">
        <v>1</v>
      </c>
      <c r="F26" s="13">
        <v>500</v>
      </c>
      <c r="G26" s="13">
        <f t="shared" si="0"/>
        <v>500</v>
      </c>
      <c r="H26" s="13">
        <v>100</v>
      </c>
      <c r="I26" s="14" t="s">
        <v>674</v>
      </c>
      <c r="J26" s="45"/>
      <c r="K26" s="44"/>
    </row>
    <row r="27" s="45" customFormat="1" ht="30" customHeight="1" spans="1:11">
      <c r="A27" s="10">
        <v>25</v>
      </c>
      <c r="B27" s="11" t="s">
        <v>675</v>
      </c>
      <c r="C27" s="12" t="s">
        <v>646</v>
      </c>
      <c r="D27" s="12" t="s">
        <v>11</v>
      </c>
      <c r="E27" s="13">
        <v>1</v>
      </c>
      <c r="F27" s="13">
        <v>100</v>
      </c>
      <c r="G27" s="13">
        <f t="shared" si="0"/>
        <v>100</v>
      </c>
      <c r="H27" s="13">
        <v>20</v>
      </c>
      <c r="I27" s="14" t="s">
        <v>647</v>
      </c>
      <c r="J27" s="45"/>
      <c r="K27" s="44"/>
    </row>
    <row r="28" s="45" customFormat="1" ht="30" customHeight="1" spans="1:11">
      <c r="A28" s="10">
        <v>26</v>
      </c>
      <c r="B28" s="11" t="s">
        <v>676</v>
      </c>
      <c r="C28" s="56" t="s">
        <v>646</v>
      </c>
      <c r="D28" s="12" t="s">
        <v>11</v>
      </c>
      <c r="E28" s="62">
        <v>1</v>
      </c>
      <c r="F28" s="13">
        <v>400</v>
      </c>
      <c r="G28" s="13">
        <f t="shared" si="0"/>
        <v>400</v>
      </c>
      <c r="H28" s="63">
        <v>80</v>
      </c>
      <c r="I28" s="64" t="s">
        <v>677</v>
      </c>
      <c r="J28" s="45"/>
      <c r="K28" s="44"/>
    </row>
    <row r="29" s="45" customFormat="1" ht="30" customHeight="1" spans="1:11">
      <c r="A29" s="10">
        <v>27</v>
      </c>
      <c r="B29" s="11" t="s">
        <v>678</v>
      </c>
      <c r="C29" s="58" t="s">
        <v>646</v>
      </c>
      <c r="D29" s="12" t="s">
        <v>11</v>
      </c>
      <c r="E29" s="60">
        <v>1</v>
      </c>
      <c r="F29" s="13">
        <v>800</v>
      </c>
      <c r="G29" s="13">
        <f t="shared" si="0"/>
        <v>800</v>
      </c>
      <c r="H29" s="13">
        <v>160</v>
      </c>
      <c r="I29" s="65" t="s">
        <v>679</v>
      </c>
      <c r="J29" s="66"/>
      <c r="K29" s="44"/>
    </row>
    <row r="30" s="45" customFormat="1" ht="30" customHeight="1" spans="1:11">
      <c r="A30" s="10">
        <v>28</v>
      </c>
      <c r="B30" s="11" t="s">
        <v>680</v>
      </c>
      <c r="C30" s="58" t="s">
        <v>646</v>
      </c>
      <c r="D30" s="12" t="s">
        <v>11</v>
      </c>
      <c r="E30" s="13">
        <v>1</v>
      </c>
      <c r="F30" s="13">
        <v>600</v>
      </c>
      <c r="G30" s="13">
        <f t="shared" si="0"/>
        <v>600</v>
      </c>
      <c r="H30" s="67">
        <v>120</v>
      </c>
      <c r="I30" s="68" t="s">
        <v>681</v>
      </c>
      <c r="K30" s="44"/>
    </row>
    <row r="31" s="46" customFormat="1" ht="30" customHeight="1" spans="1:11">
      <c r="A31" s="10">
        <v>29</v>
      </c>
      <c r="B31" s="11" t="s">
        <v>682</v>
      </c>
      <c r="C31" s="19" t="s">
        <v>683</v>
      </c>
      <c r="D31" s="12" t="s">
        <v>11</v>
      </c>
      <c r="E31" s="20">
        <v>2</v>
      </c>
      <c r="F31" s="21">
        <v>2000</v>
      </c>
      <c r="G31" s="21">
        <f t="shared" si="0"/>
        <v>2000</v>
      </c>
      <c r="H31" s="21">
        <v>400</v>
      </c>
      <c r="I31" s="19" t="s">
        <v>684</v>
      </c>
      <c r="J31" s="46"/>
      <c r="K31" s="44"/>
    </row>
    <row r="32" s="47" customFormat="1" ht="39" customHeight="1" spans="1:11">
      <c r="A32" s="27" t="s">
        <v>121</v>
      </c>
      <c r="B32" s="69"/>
      <c r="C32" s="69"/>
      <c r="D32" s="24"/>
      <c r="E32" s="28">
        <f>SUM(E3:E31)</f>
        <v>34</v>
      </c>
      <c r="F32" s="28">
        <f>SUM(F3:F31)</f>
        <v>37710</v>
      </c>
      <c r="G32" s="28">
        <f>SUM(G3:G31)</f>
        <v>37710</v>
      </c>
      <c r="H32" s="28">
        <f>SUM(H3:H31)</f>
        <v>7542</v>
      </c>
      <c r="I32" s="70"/>
      <c r="J32" s="6"/>
      <c r="K32" s="44"/>
    </row>
  </sheetData>
  <mergeCells count="2">
    <mergeCell ref="A1:I1"/>
    <mergeCell ref="A32:C32"/>
  </mergeCells>
  <conditionalFormatting sqref="B7 B14">
    <cfRule type="duplicateValues" dxfId="0" priority="1"/>
  </conditionalFormatting>
  <pageMargins left="0.75" right="0.75" top="1" bottom="1" header="0.5" footer="0.5"/>
  <pageSetup paperSize="9" scale="76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selection activeCell="I8" sqref="I8"/>
    </sheetView>
  </sheetViews>
  <sheetFormatPr defaultColWidth="9" defaultRowHeight="13.5"/>
  <cols>
    <col min="1" max="8" width="9" style="31"/>
    <col min="9" max="9" width="17.375" style="31" customWidth="1"/>
    <col min="10" max="16384" width="9" style="31"/>
  </cols>
  <sheetData>
    <row r="1" ht="25.5" spans="1:11">
      <c r="A1" s="32" t="s">
        <v>685</v>
      </c>
      <c r="B1" s="32"/>
      <c r="C1" s="32"/>
      <c r="D1" s="32"/>
      <c r="E1" s="32"/>
      <c r="F1" s="32"/>
      <c r="G1" s="32"/>
      <c r="H1" s="32"/>
      <c r="I1" s="32"/>
    </row>
    <row r="2" s="1" customFormat="1" ht="30" customHeight="1" spans="1:11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360</v>
      </c>
      <c r="G2" s="9" t="s">
        <v>361</v>
      </c>
      <c r="H2" s="9" t="s">
        <v>362</v>
      </c>
      <c r="I2" s="9" t="s">
        <v>8</v>
      </c>
    </row>
    <row r="3" s="30" customFormat="1" ht="30" customHeight="1" spans="1:11">
      <c r="A3" s="33">
        <v>1</v>
      </c>
      <c r="B3" s="34" t="s">
        <v>686</v>
      </c>
      <c r="C3" s="35" t="s">
        <v>687</v>
      </c>
      <c r="D3" s="36" t="s">
        <v>688</v>
      </c>
      <c r="E3" s="33">
        <v>1</v>
      </c>
      <c r="F3" s="37">
        <v>2000</v>
      </c>
      <c r="G3" s="37">
        <v>2000</v>
      </c>
      <c r="H3" s="37">
        <v>400</v>
      </c>
      <c r="I3" s="35" t="s">
        <v>689</v>
      </c>
    </row>
    <row r="4" s="30" customFormat="1" ht="30" customHeight="1" spans="1:11">
      <c r="A4" s="33">
        <v>2</v>
      </c>
      <c r="B4" s="34" t="s">
        <v>690</v>
      </c>
      <c r="C4" s="38" t="s">
        <v>691</v>
      </c>
      <c r="D4" s="36" t="s">
        <v>692</v>
      </c>
      <c r="E4" s="33">
        <v>1</v>
      </c>
      <c r="F4" s="37">
        <v>4000</v>
      </c>
      <c r="G4" s="37">
        <v>4000</v>
      </c>
      <c r="H4" s="37">
        <v>800</v>
      </c>
      <c r="I4" s="39" t="s">
        <v>693</v>
      </c>
    </row>
    <row r="5" s="30" customFormat="1" ht="30" customHeight="1" spans="1:11">
      <c r="A5" s="33">
        <v>3</v>
      </c>
      <c r="B5" s="34" t="s">
        <v>694</v>
      </c>
      <c r="C5" s="38" t="s">
        <v>691</v>
      </c>
      <c r="D5" s="36" t="s">
        <v>695</v>
      </c>
      <c r="E5" s="33">
        <v>1</v>
      </c>
      <c r="F5" s="37">
        <v>1800</v>
      </c>
      <c r="G5" s="37">
        <v>1800</v>
      </c>
      <c r="H5" s="37">
        <v>360</v>
      </c>
      <c r="I5" s="39" t="s">
        <v>696</v>
      </c>
    </row>
    <row r="6" s="30" customFormat="1" ht="30" customHeight="1" spans="1:11">
      <c r="A6" s="33">
        <v>4</v>
      </c>
      <c r="B6" s="34" t="s">
        <v>563</v>
      </c>
      <c r="C6" s="36" t="s">
        <v>697</v>
      </c>
      <c r="D6" s="36" t="s">
        <v>695</v>
      </c>
      <c r="E6" s="33">
        <v>1</v>
      </c>
      <c r="F6" s="40">
        <v>3800</v>
      </c>
      <c r="G6" s="37">
        <v>3800</v>
      </c>
      <c r="H6" s="37">
        <v>760</v>
      </c>
      <c r="I6" s="40" t="s">
        <v>698</v>
      </c>
    </row>
    <row r="7" s="30" customFormat="1" ht="30" customHeight="1" spans="1:11">
      <c r="A7" s="33">
        <v>5</v>
      </c>
      <c r="B7" s="34" t="s">
        <v>563</v>
      </c>
      <c r="C7" s="36" t="s">
        <v>699</v>
      </c>
      <c r="D7" s="36" t="s">
        <v>695</v>
      </c>
      <c r="E7" s="33">
        <v>1</v>
      </c>
      <c r="F7" s="37">
        <v>2800</v>
      </c>
      <c r="G7" s="37">
        <v>2800</v>
      </c>
      <c r="H7" s="37">
        <v>560</v>
      </c>
      <c r="I7" s="40" t="s">
        <v>698</v>
      </c>
    </row>
    <row r="8" s="30" customFormat="1" ht="30" customHeight="1" spans="1:11">
      <c r="A8" s="33">
        <v>6</v>
      </c>
      <c r="B8" s="34" t="s">
        <v>700</v>
      </c>
      <c r="C8" s="38" t="s">
        <v>687</v>
      </c>
      <c r="D8" s="36" t="s">
        <v>695</v>
      </c>
      <c r="E8" s="41">
        <v>1</v>
      </c>
      <c r="F8" s="42">
        <v>18000</v>
      </c>
      <c r="G8" s="37">
        <v>18000</v>
      </c>
      <c r="H8" s="37">
        <v>3600</v>
      </c>
      <c r="I8" s="38" t="s">
        <v>699</v>
      </c>
    </row>
    <row r="9" s="30" customFormat="1" ht="30" customHeight="1" spans="1:11">
      <c r="A9" s="33">
        <v>7</v>
      </c>
      <c r="B9" s="34" t="s">
        <v>701</v>
      </c>
      <c r="C9" s="38" t="s">
        <v>695</v>
      </c>
      <c r="D9" s="38" t="s">
        <v>695</v>
      </c>
      <c r="E9" s="41">
        <v>1</v>
      </c>
      <c r="F9" s="42">
        <v>2000</v>
      </c>
      <c r="G9" s="37">
        <v>2000</v>
      </c>
      <c r="H9" s="37">
        <v>400</v>
      </c>
      <c r="I9" s="38"/>
    </row>
    <row r="10" s="31" customFormat="1" ht="39" customHeight="1" spans="1:11">
      <c r="A10" s="27" t="s">
        <v>121</v>
      </c>
      <c r="B10" s="27"/>
      <c r="C10" s="27"/>
      <c r="D10" s="24"/>
      <c r="E10" s="28">
        <f>SUM(E3:E9)</f>
        <v>7</v>
      </c>
      <c r="F10" s="28">
        <f>SUM(F3:F9)</f>
        <v>34400</v>
      </c>
      <c r="G10" s="28">
        <f>SUM(G3:G9)</f>
        <v>34400</v>
      </c>
      <c r="H10" s="28">
        <f>SUM(H3:H9)</f>
        <v>6880</v>
      </c>
      <c r="I10" s="29"/>
      <c r="K10" s="30"/>
    </row>
  </sheetData>
  <mergeCells count="2">
    <mergeCell ref="A1:I1"/>
    <mergeCell ref="A10:C10"/>
  </mergeCells>
  <pageMargins left="0.75" right="0.75" top="1" bottom="1" header="0.5" footer="0.5"/>
  <pageSetup paperSize="9" scale="98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zoomScale="85" zoomScaleNormal="85" workbookViewId="0">
      <selection activeCell="J15" sqref="J15"/>
    </sheetView>
  </sheetViews>
  <sheetFormatPr defaultColWidth="9" defaultRowHeight="30" customHeight="1"/>
  <cols>
    <col min="1" max="1" width="4.625" style="6" customWidth="1"/>
    <col min="2" max="2" width="7.875" style="6" customWidth="1"/>
    <col min="3" max="3" width="20.75" style="6" customWidth="1"/>
    <col min="4" max="4" width="8.625" style="6" customWidth="1"/>
    <col min="5" max="5" width="4.625" style="6" customWidth="1"/>
    <col min="6" max="8" width="7.375" style="6" customWidth="1"/>
    <col min="9" max="9" width="48.5" style="6" customWidth="1"/>
    <col min="10" max="16384" width="9" style="6"/>
  </cols>
  <sheetData>
    <row r="1" customHeight="1" spans="1:11">
      <c r="A1" s="7" t="s">
        <v>702</v>
      </c>
      <c r="B1" s="8"/>
      <c r="C1" s="8"/>
      <c r="D1" s="8"/>
      <c r="E1" s="8"/>
      <c r="F1" s="8"/>
      <c r="G1" s="8"/>
      <c r="H1" s="8"/>
      <c r="I1" s="8"/>
    </row>
    <row r="2" s="1" customFormat="1" customHeight="1" spans="1:11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360</v>
      </c>
      <c r="G2" s="9" t="s">
        <v>361</v>
      </c>
      <c r="H2" s="9" t="s">
        <v>362</v>
      </c>
      <c r="I2" s="9" t="s">
        <v>8</v>
      </c>
    </row>
    <row r="3" s="2" customFormat="1" customHeight="1" spans="1:11">
      <c r="A3" s="10" t="s">
        <v>123</v>
      </c>
      <c r="B3" s="11" t="s">
        <v>703</v>
      </c>
      <c r="C3" s="12" t="s">
        <v>704</v>
      </c>
      <c r="D3" s="12" t="s">
        <v>11</v>
      </c>
      <c r="E3" s="13">
        <v>1</v>
      </c>
      <c r="F3" s="13">
        <v>2000</v>
      </c>
      <c r="G3" s="13">
        <v>2000</v>
      </c>
      <c r="H3" s="13">
        <v>400</v>
      </c>
      <c r="I3" s="12" t="s">
        <v>705</v>
      </c>
    </row>
    <row r="4" s="3" customFormat="1" customHeight="1" spans="1:11">
      <c r="A4" s="10" t="s">
        <v>127</v>
      </c>
      <c r="B4" s="11" t="s">
        <v>706</v>
      </c>
      <c r="C4" s="12" t="s">
        <v>707</v>
      </c>
      <c r="D4" s="12" t="s">
        <v>11</v>
      </c>
      <c r="E4" s="13">
        <v>1</v>
      </c>
      <c r="F4" s="13">
        <v>2000</v>
      </c>
      <c r="G4" s="13">
        <v>2000</v>
      </c>
      <c r="H4" s="13">
        <v>400</v>
      </c>
      <c r="I4" s="12" t="s">
        <v>708</v>
      </c>
      <c r="K4" s="2"/>
    </row>
    <row r="5" s="3" customFormat="1" customHeight="1" spans="1:11">
      <c r="A5" s="10" t="s">
        <v>130</v>
      </c>
      <c r="B5" s="11" t="s">
        <v>709</v>
      </c>
      <c r="C5" s="12" t="s">
        <v>710</v>
      </c>
      <c r="D5" s="12" t="s">
        <v>11</v>
      </c>
      <c r="E5" s="13">
        <v>1</v>
      </c>
      <c r="F5" s="13">
        <v>1000</v>
      </c>
      <c r="G5" s="13">
        <f>F5</f>
        <v>1000</v>
      </c>
      <c r="H5" s="13">
        <v>200</v>
      </c>
      <c r="I5" s="14" t="s">
        <v>684</v>
      </c>
      <c r="K5" s="2"/>
    </row>
    <row r="6" s="2" customFormat="1" customHeight="1" spans="1:11">
      <c r="A6" s="10" t="s">
        <v>134</v>
      </c>
      <c r="B6" s="11" t="s">
        <v>711</v>
      </c>
      <c r="C6" s="12" t="s">
        <v>712</v>
      </c>
      <c r="D6" s="12" t="s">
        <v>11</v>
      </c>
      <c r="E6" s="13">
        <v>3</v>
      </c>
      <c r="F6" s="13">
        <v>200</v>
      </c>
      <c r="G6" s="13">
        <f>F6</f>
        <v>200</v>
      </c>
      <c r="H6" s="13">
        <v>40</v>
      </c>
      <c r="I6" s="10" t="s">
        <v>713</v>
      </c>
    </row>
    <row r="7" s="4" customFormat="1" customHeight="1" spans="1:11">
      <c r="A7" s="10" t="s">
        <v>138</v>
      </c>
      <c r="B7" s="15" t="s">
        <v>714</v>
      </c>
      <c r="C7" s="16" t="s">
        <v>715</v>
      </c>
      <c r="D7" s="12" t="s">
        <v>11</v>
      </c>
      <c r="E7" s="15">
        <v>1</v>
      </c>
      <c r="F7" s="17">
        <v>150</v>
      </c>
      <c r="G7" s="17">
        <f>F7</f>
        <v>150</v>
      </c>
      <c r="H7" s="17">
        <v>30</v>
      </c>
      <c r="I7" s="18" t="s">
        <v>716</v>
      </c>
      <c r="K7" s="2"/>
    </row>
    <row r="8" s="4" customFormat="1" customHeight="1" spans="1:11">
      <c r="A8" s="10" t="s">
        <v>142</v>
      </c>
      <c r="B8" s="11" t="s">
        <v>717</v>
      </c>
      <c r="C8" s="19" t="s">
        <v>718</v>
      </c>
      <c r="D8" s="12" t="s">
        <v>11</v>
      </c>
      <c r="E8" s="20">
        <v>1</v>
      </c>
      <c r="F8" s="21">
        <v>1000</v>
      </c>
      <c r="G8" s="21">
        <v>1000</v>
      </c>
      <c r="H8" s="21">
        <v>200</v>
      </c>
      <c r="I8" s="21"/>
      <c r="K8" s="2"/>
    </row>
    <row r="9" s="4" customFormat="1" customHeight="1" spans="1:11">
      <c r="A9" s="10" t="s">
        <v>145</v>
      </c>
      <c r="B9" s="15" t="s">
        <v>719</v>
      </c>
      <c r="C9" s="16" t="s">
        <v>720</v>
      </c>
      <c r="D9" s="12" t="s">
        <v>11</v>
      </c>
      <c r="E9" s="15">
        <v>1</v>
      </c>
      <c r="F9" s="17">
        <v>3000</v>
      </c>
      <c r="G9" s="17">
        <f>F9</f>
        <v>3000</v>
      </c>
      <c r="H9" s="17">
        <v>600</v>
      </c>
      <c r="I9" s="18" t="s">
        <v>721</v>
      </c>
      <c r="K9" s="2"/>
    </row>
    <row r="10" s="4" customFormat="1" customHeight="1" spans="1:11">
      <c r="A10" s="10" t="s">
        <v>148</v>
      </c>
      <c r="B10" s="11" t="s">
        <v>722</v>
      </c>
      <c r="C10" s="19" t="s">
        <v>723</v>
      </c>
      <c r="D10" s="12" t="s">
        <v>11</v>
      </c>
      <c r="E10" s="20">
        <v>1</v>
      </c>
      <c r="F10" s="21">
        <v>1500</v>
      </c>
      <c r="G10" s="21">
        <v>1500</v>
      </c>
      <c r="H10" s="21">
        <v>300</v>
      </c>
      <c r="I10" s="21"/>
      <c r="K10" s="2"/>
    </row>
    <row r="11" s="4" customFormat="1" customHeight="1" spans="1:11">
      <c r="A11" s="10" t="s">
        <v>151</v>
      </c>
      <c r="B11" s="15" t="s">
        <v>724</v>
      </c>
      <c r="C11" s="16" t="s">
        <v>725</v>
      </c>
      <c r="D11" s="12" t="s">
        <v>11</v>
      </c>
      <c r="E11" s="15">
        <v>1</v>
      </c>
      <c r="F11" s="17">
        <v>50</v>
      </c>
      <c r="G11" s="17">
        <v>50</v>
      </c>
      <c r="H11" s="17">
        <v>10</v>
      </c>
      <c r="I11" s="18" t="s">
        <v>726</v>
      </c>
      <c r="K11" s="2"/>
    </row>
    <row r="12" s="2" customFormat="1" customHeight="1" spans="1:11">
      <c r="A12" s="10" t="s">
        <v>154</v>
      </c>
      <c r="B12" s="11" t="s">
        <v>727</v>
      </c>
      <c r="C12" s="19" t="s">
        <v>728</v>
      </c>
      <c r="D12" s="12" t="s">
        <v>11</v>
      </c>
      <c r="E12" s="20">
        <v>7</v>
      </c>
      <c r="F12" s="21">
        <v>200</v>
      </c>
      <c r="G12" s="21">
        <v>200</v>
      </c>
      <c r="H12" s="21">
        <v>40</v>
      </c>
      <c r="I12" s="19" t="s">
        <v>729</v>
      </c>
    </row>
    <row r="13" s="2" customFormat="1" customHeight="1" spans="1:11">
      <c r="A13" s="10" t="s">
        <v>157</v>
      </c>
      <c r="B13" s="11" t="s">
        <v>730</v>
      </c>
      <c r="C13" s="14" t="s">
        <v>731</v>
      </c>
      <c r="D13" s="12" t="s">
        <v>11</v>
      </c>
      <c r="E13" s="10">
        <v>1</v>
      </c>
      <c r="F13" s="10">
        <v>100</v>
      </c>
      <c r="G13" s="10">
        <f>F13*E13</f>
        <v>100</v>
      </c>
      <c r="H13" s="10">
        <v>20</v>
      </c>
      <c r="I13" s="14" t="s">
        <v>732</v>
      </c>
    </row>
    <row r="14" s="2" customFormat="1" customHeight="1" spans="1:11">
      <c r="A14" s="10" t="s">
        <v>160</v>
      </c>
      <c r="B14" s="11" t="s">
        <v>733</v>
      </c>
      <c r="C14" s="12" t="s">
        <v>734</v>
      </c>
      <c r="D14" s="12" t="s">
        <v>11</v>
      </c>
      <c r="E14" s="13">
        <v>1</v>
      </c>
      <c r="F14" s="13">
        <v>7000</v>
      </c>
      <c r="G14" s="13">
        <v>7000</v>
      </c>
      <c r="H14" s="13">
        <v>1400</v>
      </c>
      <c r="I14" s="12" t="s">
        <v>735</v>
      </c>
    </row>
    <row r="15" s="2" customFormat="1" customHeight="1" spans="1:11">
      <c r="A15" s="10" t="s">
        <v>163</v>
      </c>
      <c r="B15" s="11" t="s">
        <v>736</v>
      </c>
      <c r="C15" s="10" t="s">
        <v>737</v>
      </c>
      <c r="D15" s="12" t="s">
        <v>11</v>
      </c>
      <c r="E15" s="10">
        <v>1</v>
      </c>
      <c r="F15" s="10">
        <v>10</v>
      </c>
      <c r="G15" s="10">
        <f>F15*E15</f>
        <v>10</v>
      </c>
      <c r="H15" s="10">
        <v>2</v>
      </c>
      <c r="I15" s="14" t="s">
        <v>738</v>
      </c>
    </row>
    <row r="16" s="2" customFormat="1" customHeight="1" spans="1:11">
      <c r="A16" s="10" t="s">
        <v>167</v>
      </c>
      <c r="B16" s="11" t="s">
        <v>739</v>
      </c>
      <c r="C16" s="10" t="s">
        <v>740</v>
      </c>
      <c r="D16" s="12" t="s">
        <v>11</v>
      </c>
      <c r="E16" s="10">
        <v>1</v>
      </c>
      <c r="F16" s="10">
        <v>10</v>
      </c>
      <c r="G16" s="10">
        <f>F16*E16</f>
        <v>10</v>
      </c>
      <c r="H16" s="10">
        <v>2</v>
      </c>
      <c r="I16" s="11"/>
    </row>
    <row r="17" s="2" customFormat="1" customHeight="1" spans="1:11">
      <c r="A17" s="10" t="s">
        <v>170</v>
      </c>
      <c r="B17" s="11" t="s">
        <v>741</v>
      </c>
      <c r="C17" s="12" t="s">
        <v>742</v>
      </c>
      <c r="D17" s="12" t="s">
        <v>11</v>
      </c>
      <c r="E17" s="13">
        <v>1</v>
      </c>
      <c r="F17" s="13">
        <v>500</v>
      </c>
      <c r="G17" s="13">
        <v>500</v>
      </c>
      <c r="H17" s="13">
        <v>100</v>
      </c>
      <c r="I17" s="22"/>
    </row>
    <row r="18" s="4" customFormat="1" customHeight="1" spans="1:11">
      <c r="A18" s="10" t="s">
        <v>174</v>
      </c>
      <c r="B18" s="11" t="s">
        <v>743</v>
      </c>
      <c r="C18" s="12" t="s">
        <v>744</v>
      </c>
      <c r="D18" s="12" t="s">
        <v>11</v>
      </c>
      <c r="E18" s="13">
        <v>1</v>
      </c>
      <c r="F18" s="13">
        <v>800</v>
      </c>
      <c r="G18" s="13">
        <v>800</v>
      </c>
      <c r="H18" s="13">
        <v>160</v>
      </c>
      <c r="I18" s="12" t="s">
        <v>745</v>
      </c>
      <c r="K18" s="2"/>
    </row>
    <row r="19" s="4" customFormat="1" customHeight="1" spans="1:11">
      <c r="A19" s="10" t="s">
        <v>178</v>
      </c>
      <c r="B19" s="11" t="s">
        <v>746</v>
      </c>
      <c r="C19" s="13" t="s">
        <v>747</v>
      </c>
      <c r="D19" s="12" t="s">
        <v>11</v>
      </c>
      <c r="E19" s="13">
        <v>2</v>
      </c>
      <c r="F19" s="13">
        <v>200</v>
      </c>
      <c r="G19" s="13">
        <v>200</v>
      </c>
      <c r="H19" s="13">
        <v>40</v>
      </c>
      <c r="I19" s="12" t="s">
        <v>748</v>
      </c>
      <c r="K19" s="2"/>
    </row>
    <row r="20" s="4" customFormat="1" customHeight="1" spans="1:11">
      <c r="A20" s="10" t="s">
        <v>181</v>
      </c>
      <c r="B20" s="11" t="s">
        <v>749</v>
      </c>
      <c r="C20" s="12" t="s">
        <v>750</v>
      </c>
      <c r="D20" s="12" t="s">
        <v>11</v>
      </c>
      <c r="E20" s="13">
        <v>1</v>
      </c>
      <c r="F20" s="13">
        <v>1000</v>
      </c>
      <c r="G20" s="13">
        <v>1000</v>
      </c>
      <c r="H20" s="13">
        <v>200</v>
      </c>
      <c r="I20" s="12" t="s">
        <v>751</v>
      </c>
      <c r="K20" s="2"/>
    </row>
    <row r="21" s="4" customFormat="1" customHeight="1" spans="1:11">
      <c r="A21" s="10" t="s">
        <v>184</v>
      </c>
      <c r="B21" s="11" t="s">
        <v>752</v>
      </c>
      <c r="C21" s="12" t="s">
        <v>753</v>
      </c>
      <c r="D21" s="12" t="s">
        <v>11</v>
      </c>
      <c r="E21" s="13">
        <v>1</v>
      </c>
      <c r="F21" s="13">
        <v>500</v>
      </c>
      <c r="G21" s="13">
        <v>500</v>
      </c>
      <c r="H21" s="13">
        <v>100</v>
      </c>
      <c r="I21" s="12" t="s">
        <v>754</v>
      </c>
      <c r="K21" s="2"/>
    </row>
    <row r="22" s="4" customFormat="1" customHeight="1" spans="1:11">
      <c r="A22" s="10" t="s">
        <v>187</v>
      </c>
      <c r="B22" s="11" t="s">
        <v>755</v>
      </c>
      <c r="C22" s="23" t="s">
        <v>756</v>
      </c>
      <c r="D22" s="12" t="s">
        <v>11</v>
      </c>
      <c r="E22" s="10">
        <v>1</v>
      </c>
      <c r="F22" s="24">
        <v>5000</v>
      </c>
      <c r="G22" s="24">
        <v>5000</v>
      </c>
      <c r="H22" s="24">
        <v>1000</v>
      </c>
      <c r="I22" s="23" t="s">
        <v>757</v>
      </c>
      <c r="K22" s="2"/>
    </row>
    <row r="23" s="4" customFormat="1" customHeight="1" spans="1:11">
      <c r="A23" s="10" t="s">
        <v>191</v>
      </c>
      <c r="B23" s="11" t="s">
        <v>758</v>
      </c>
      <c r="C23" s="23" t="s">
        <v>691</v>
      </c>
      <c r="D23" s="12" t="s">
        <v>11</v>
      </c>
      <c r="E23" s="10">
        <v>1</v>
      </c>
      <c r="F23" s="24">
        <v>2000</v>
      </c>
      <c r="G23" s="24">
        <f>F23</f>
        <v>2000</v>
      </c>
      <c r="H23" s="24">
        <v>400</v>
      </c>
      <c r="I23" s="23" t="s">
        <v>759</v>
      </c>
      <c r="K23" s="2"/>
    </row>
    <row r="24" s="4" customFormat="1" customHeight="1" spans="1:11">
      <c r="A24" s="10" t="s">
        <v>194</v>
      </c>
      <c r="B24" s="11" t="s">
        <v>760</v>
      </c>
      <c r="C24" s="23" t="s">
        <v>756</v>
      </c>
      <c r="D24" s="12" t="s">
        <v>11</v>
      </c>
      <c r="E24" s="10">
        <v>2</v>
      </c>
      <c r="F24" s="24">
        <v>1000</v>
      </c>
      <c r="G24" s="24">
        <f>F24</f>
        <v>1000</v>
      </c>
      <c r="H24" s="24">
        <v>200</v>
      </c>
      <c r="I24" s="23" t="s">
        <v>761</v>
      </c>
      <c r="K24" s="2"/>
    </row>
    <row r="25" s="4" customFormat="1" customHeight="1" spans="1:11">
      <c r="A25" s="10" t="s">
        <v>198</v>
      </c>
      <c r="B25" s="11" t="s">
        <v>762</v>
      </c>
      <c r="C25" s="23" t="s">
        <v>756</v>
      </c>
      <c r="D25" s="12" t="s">
        <v>11</v>
      </c>
      <c r="E25" s="10">
        <v>1</v>
      </c>
      <c r="F25" s="24">
        <v>500</v>
      </c>
      <c r="G25" s="24">
        <f>F25</f>
        <v>500</v>
      </c>
      <c r="H25" s="24">
        <v>100</v>
      </c>
      <c r="I25" s="25"/>
      <c r="K25" s="2"/>
    </row>
    <row r="26" s="4" customFormat="1" customHeight="1" spans="1:11">
      <c r="A26" s="10" t="s">
        <v>200</v>
      </c>
      <c r="B26" s="11" t="s">
        <v>763</v>
      </c>
      <c r="C26" s="19" t="s">
        <v>691</v>
      </c>
      <c r="D26" s="12" t="s">
        <v>11</v>
      </c>
      <c r="E26" s="20">
        <v>5</v>
      </c>
      <c r="F26" s="21">
        <v>500</v>
      </c>
      <c r="G26" s="21">
        <v>500</v>
      </c>
      <c r="H26" s="21">
        <v>100</v>
      </c>
      <c r="I26" s="19" t="s">
        <v>764</v>
      </c>
      <c r="K26" s="2"/>
    </row>
    <row r="27" s="4" customFormat="1" customHeight="1" spans="1:11">
      <c r="A27" s="10" t="s">
        <v>204</v>
      </c>
      <c r="B27" s="11" t="s">
        <v>765</v>
      </c>
      <c r="C27" s="23" t="s">
        <v>687</v>
      </c>
      <c r="D27" s="12" t="s">
        <v>11</v>
      </c>
      <c r="E27" s="10">
        <v>1</v>
      </c>
      <c r="F27" s="24">
        <v>300</v>
      </c>
      <c r="G27" s="24">
        <v>300</v>
      </c>
      <c r="H27" s="24">
        <v>60</v>
      </c>
      <c r="I27" s="23" t="s">
        <v>766</v>
      </c>
      <c r="K27" s="2"/>
    </row>
    <row r="28" s="5" customFormat="1" customHeight="1" spans="1:11">
      <c r="A28" s="10" t="s">
        <v>207</v>
      </c>
      <c r="B28" s="15" t="s">
        <v>767</v>
      </c>
      <c r="C28" s="12" t="s">
        <v>646</v>
      </c>
      <c r="D28" s="12" t="s">
        <v>11</v>
      </c>
      <c r="E28" s="15">
        <v>1</v>
      </c>
      <c r="F28" s="17">
        <v>1000</v>
      </c>
      <c r="G28" s="17">
        <f>F28</f>
        <v>1000</v>
      </c>
      <c r="H28" s="17">
        <v>200</v>
      </c>
      <c r="I28" s="14" t="s">
        <v>662</v>
      </c>
      <c r="K28" s="2"/>
    </row>
    <row r="29" s="5" customFormat="1" customHeight="1" spans="1:11">
      <c r="A29" s="10" t="s">
        <v>210</v>
      </c>
      <c r="B29" s="11" t="s">
        <v>768</v>
      </c>
      <c r="C29" s="23" t="s">
        <v>656</v>
      </c>
      <c r="D29" s="12" t="s">
        <v>11</v>
      </c>
      <c r="E29" s="10">
        <v>1</v>
      </c>
      <c r="F29" s="24">
        <v>200</v>
      </c>
      <c r="G29" s="24">
        <v>200</v>
      </c>
      <c r="H29" s="24">
        <v>40</v>
      </c>
      <c r="I29" s="23" t="s">
        <v>769</v>
      </c>
      <c r="K29" s="2"/>
    </row>
    <row r="30" s="5" customFormat="1" customHeight="1" spans="1:11">
      <c r="A30" s="10" t="s">
        <v>214</v>
      </c>
      <c r="B30" s="11" t="s">
        <v>770</v>
      </c>
      <c r="C30" s="23" t="s">
        <v>564</v>
      </c>
      <c r="D30" s="12" t="s">
        <v>11</v>
      </c>
      <c r="E30" s="20">
        <v>1</v>
      </c>
      <c r="F30" s="21">
        <v>500</v>
      </c>
      <c r="G30" s="21">
        <f>F30</f>
        <v>500</v>
      </c>
      <c r="H30" s="21">
        <v>100</v>
      </c>
      <c r="I30" s="23" t="s">
        <v>771</v>
      </c>
      <c r="K30" s="2"/>
    </row>
    <row r="31" s="5" customFormat="1" customHeight="1" spans="1:11">
      <c r="A31" s="10" t="s">
        <v>218</v>
      </c>
      <c r="B31" s="15" t="s">
        <v>772</v>
      </c>
      <c r="C31" s="12" t="s">
        <v>773</v>
      </c>
      <c r="D31" s="12" t="s">
        <v>11</v>
      </c>
      <c r="E31" s="15">
        <v>1</v>
      </c>
      <c r="F31" s="17">
        <v>800</v>
      </c>
      <c r="G31" s="17">
        <f>F31</f>
        <v>800</v>
      </c>
      <c r="H31" s="17">
        <v>160</v>
      </c>
      <c r="I31" s="10" t="s">
        <v>774</v>
      </c>
      <c r="K31" s="2"/>
    </row>
    <row r="32" s="5" customFormat="1" customHeight="1" spans="1:11">
      <c r="A32" s="10" t="s">
        <v>221</v>
      </c>
      <c r="B32" s="11" t="s">
        <v>775</v>
      </c>
      <c r="C32" s="19" t="s">
        <v>776</v>
      </c>
      <c r="D32" s="12" t="s">
        <v>11</v>
      </c>
      <c r="E32" s="20">
        <v>1</v>
      </c>
      <c r="F32" s="21">
        <v>800</v>
      </c>
      <c r="G32" s="21">
        <f>F32</f>
        <v>800</v>
      </c>
      <c r="H32" s="21">
        <v>160</v>
      </c>
      <c r="I32" s="19" t="s">
        <v>777</v>
      </c>
      <c r="K32" s="2"/>
    </row>
    <row r="33" s="5" customFormat="1" customHeight="1" spans="1:11">
      <c r="A33" s="10" t="s">
        <v>224</v>
      </c>
      <c r="B33" s="11" t="s">
        <v>778</v>
      </c>
      <c r="C33" s="19" t="s">
        <v>691</v>
      </c>
      <c r="D33" s="12" t="s">
        <v>11</v>
      </c>
      <c r="E33" s="20">
        <v>1</v>
      </c>
      <c r="F33" s="21">
        <v>500</v>
      </c>
      <c r="G33" s="21">
        <v>500</v>
      </c>
      <c r="H33" s="21">
        <v>100</v>
      </c>
      <c r="I33" s="19" t="s">
        <v>96</v>
      </c>
      <c r="K33" s="2"/>
    </row>
    <row r="34" s="5" customFormat="1" customHeight="1" spans="1:11">
      <c r="A34" s="10" t="s">
        <v>227</v>
      </c>
      <c r="B34" s="11" t="s">
        <v>779</v>
      </c>
      <c r="C34" s="19" t="s">
        <v>780</v>
      </c>
      <c r="D34" s="12" t="s">
        <v>11</v>
      </c>
      <c r="E34" s="20">
        <v>1</v>
      </c>
      <c r="F34" s="21">
        <v>500</v>
      </c>
      <c r="G34" s="21">
        <v>500</v>
      </c>
      <c r="H34" s="21">
        <v>100</v>
      </c>
      <c r="I34" s="26" t="s">
        <v>781</v>
      </c>
      <c r="K34" s="2"/>
    </row>
    <row r="35" s="5" customFormat="1" customHeight="1" spans="1:11">
      <c r="A35" s="10" t="s">
        <v>230</v>
      </c>
      <c r="B35" s="11" t="s">
        <v>782</v>
      </c>
      <c r="C35" s="23" t="s">
        <v>783</v>
      </c>
      <c r="D35" s="12" t="s">
        <v>11</v>
      </c>
      <c r="E35" s="10">
        <v>1</v>
      </c>
      <c r="F35" s="24">
        <v>2000</v>
      </c>
      <c r="G35" s="24">
        <f>F35</f>
        <v>2000</v>
      </c>
      <c r="H35" s="24">
        <v>400</v>
      </c>
      <c r="I35" s="23" t="s">
        <v>784</v>
      </c>
      <c r="K35" s="2"/>
    </row>
    <row r="36" s="3" customFormat="1" customHeight="1" spans="1:11">
      <c r="A36" s="10" t="s">
        <v>234</v>
      </c>
      <c r="B36" s="15" t="s">
        <v>785</v>
      </c>
      <c r="C36" s="16" t="s">
        <v>786</v>
      </c>
      <c r="D36" s="12" t="s">
        <v>11</v>
      </c>
      <c r="E36" s="15">
        <v>1</v>
      </c>
      <c r="F36" s="17">
        <v>50</v>
      </c>
      <c r="G36" s="17">
        <v>50</v>
      </c>
      <c r="H36" s="17">
        <v>10</v>
      </c>
      <c r="I36" s="18" t="s">
        <v>787</v>
      </c>
      <c r="K36" s="2"/>
    </row>
    <row r="37" ht="39" customHeight="1" spans="1:11">
      <c r="A37" s="27" t="s">
        <v>121</v>
      </c>
      <c r="B37" s="27"/>
      <c r="C37" s="27"/>
      <c r="D37" s="24"/>
      <c r="E37" s="28">
        <f>SUM(E3:E36)</f>
        <v>48</v>
      </c>
      <c r="F37" s="28">
        <f>SUM(F3:F36)</f>
        <v>36870</v>
      </c>
      <c r="G37" s="28">
        <f>SUM(G3:G36)</f>
        <v>36870</v>
      </c>
      <c r="H37" s="28">
        <f>SUM(H3:H36)</f>
        <v>7374</v>
      </c>
      <c r="I37" s="29"/>
      <c r="K37" s="2"/>
    </row>
    <row r="38" customHeight="1" spans="1:11">
      <c r="G38" s="6" t="s">
        <v>788</v>
      </c>
    </row>
  </sheetData>
  <sortState ref="A2:H37">
    <sortCondition ref="B2"/>
  </sortState>
  <mergeCells count="2">
    <mergeCell ref="A1:I1"/>
    <mergeCell ref="A37:C37"/>
  </mergeCells>
  <conditionalFormatting sqref="B30:B35">
    <cfRule type="duplicateValues" dxfId="0" priority="1"/>
  </conditionalFormatting>
  <pageMargins left="0.75" right="0.75" top="1" bottom="1" header="0.5" footer="0.5"/>
  <pageSetup paperSize="9" scale="7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0"/>
  <sheetViews>
    <sheetView zoomScale="85" zoomScaleNormal="85" topLeftCell="A26" workbookViewId="0">
      <selection activeCell="G4" sqref="G4"/>
    </sheetView>
  </sheetViews>
  <sheetFormatPr defaultColWidth="9" defaultRowHeight="15"/>
  <cols>
    <col min="1" max="1" width="6.625" style="51" customWidth="1"/>
    <col min="2" max="2" width="11.875" style="51" customWidth="1"/>
    <col min="3" max="3" width="12.875" style="51" customWidth="1"/>
    <col min="4" max="4" width="11.875" style="51" customWidth="1"/>
    <col min="5" max="5" width="6.625" style="51" customWidth="1"/>
    <col min="6" max="6" width="8.25" style="51" customWidth="1"/>
    <col min="7" max="8" width="8.375" style="51" customWidth="1"/>
    <col min="9" max="9" width="31.25" style="51" customWidth="1"/>
    <col min="10" max="16384" width="9" style="51"/>
  </cols>
  <sheetData>
    <row r="1" ht="25.5" spans="1:10">
      <c r="A1" s="74" t="s">
        <v>122</v>
      </c>
      <c r="B1" s="50"/>
      <c r="C1" s="50"/>
      <c r="D1" s="50"/>
      <c r="E1" s="50"/>
      <c r="F1" s="50"/>
      <c r="G1" s="50"/>
      <c r="H1" s="50"/>
      <c r="I1" s="50"/>
    </row>
    <row r="2" s="47" customFormat="1" ht="39" customHeight="1" spans="1:10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114" t="s">
        <v>5</v>
      </c>
      <c r="G2" s="114" t="s">
        <v>6</v>
      </c>
      <c r="H2" s="114" t="s">
        <v>7</v>
      </c>
      <c r="I2" s="115" t="s">
        <v>8</v>
      </c>
    </row>
    <row r="3" s="134" customFormat="1" ht="30" customHeight="1" spans="1:10">
      <c r="A3" s="135" t="s">
        <v>123</v>
      </c>
      <c r="B3" s="136" t="s">
        <v>124</v>
      </c>
      <c r="C3" s="137" t="s">
        <v>125</v>
      </c>
      <c r="D3" s="137" t="s">
        <v>11</v>
      </c>
      <c r="E3" s="138">
        <v>1</v>
      </c>
      <c r="F3" s="17">
        <v>20</v>
      </c>
      <c r="G3" s="17">
        <f t="shared" ref="G3:G35" si="0">F3</f>
        <v>20</v>
      </c>
      <c r="H3" s="17">
        <v>4</v>
      </c>
      <c r="I3" s="139" t="s">
        <v>126</v>
      </c>
    </row>
    <row r="4" s="46" customFormat="1" ht="30" customHeight="1" spans="1:10">
      <c r="A4" s="135" t="s">
        <v>127</v>
      </c>
      <c r="B4" s="136" t="s">
        <v>128</v>
      </c>
      <c r="C4" s="137" t="s">
        <v>125</v>
      </c>
      <c r="D4" s="137" t="s">
        <v>11</v>
      </c>
      <c r="E4" s="138">
        <v>1</v>
      </c>
      <c r="F4" s="120">
        <v>20</v>
      </c>
      <c r="G4" s="17">
        <f t="shared" si="0"/>
        <v>20</v>
      </c>
      <c r="H4" s="17">
        <v>4</v>
      </c>
      <c r="I4" s="139" t="s">
        <v>129</v>
      </c>
      <c r="J4" s="134"/>
    </row>
    <row r="5" s="46" customFormat="1" ht="30" customHeight="1" spans="1:10">
      <c r="A5" s="135" t="s">
        <v>130</v>
      </c>
      <c r="B5" s="136" t="s">
        <v>131</v>
      </c>
      <c r="C5" s="140" t="s">
        <v>132</v>
      </c>
      <c r="D5" s="137" t="s">
        <v>11</v>
      </c>
      <c r="E5" s="138">
        <v>1</v>
      </c>
      <c r="F5" s="120">
        <v>100</v>
      </c>
      <c r="G5" s="17">
        <f t="shared" si="0"/>
        <v>100</v>
      </c>
      <c r="H5" s="17">
        <v>20</v>
      </c>
      <c r="I5" s="141" t="s">
        <v>133</v>
      </c>
      <c r="J5" s="134"/>
    </row>
    <row r="6" s="46" customFormat="1" ht="30" customHeight="1" spans="1:10">
      <c r="A6" s="135" t="s">
        <v>134</v>
      </c>
      <c r="B6" s="136" t="s">
        <v>135</v>
      </c>
      <c r="C6" s="140" t="s">
        <v>136</v>
      </c>
      <c r="D6" s="137" t="s">
        <v>11</v>
      </c>
      <c r="E6" s="138">
        <v>1</v>
      </c>
      <c r="F6" s="120">
        <v>100</v>
      </c>
      <c r="G6" s="17">
        <f t="shared" si="0"/>
        <v>100</v>
      </c>
      <c r="H6" s="17">
        <v>20</v>
      </c>
      <c r="I6" s="139" t="s">
        <v>137</v>
      </c>
      <c r="J6" s="134"/>
    </row>
    <row r="7" s="46" customFormat="1" ht="30" customHeight="1" spans="1:10">
      <c r="A7" s="135" t="s">
        <v>138</v>
      </c>
      <c r="B7" s="136" t="s">
        <v>139</v>
      </c>
      <c r="C7" s="140" t="s">
        <v>140</v>
      </c>
      <c r="D7" s="137" t="s">
        <v>11</v>
      </c>
      <c r="E7" s="138">
        <v>1</v>
      </c>
      <c r="F7" s="120">
        <v>10</v>
      </c>
      <c r="G7" s="17">
        <f t="shared" si="0"/>
        <v>10</v>
      </c>
      <c r="H7" s="17">
        <v>2</v>
      </c>
      <c r="I7" s="139" t="s">
        <v>141</v>
      </c>
      <c r="J7" s="134"/>
    </row>
    <row r="8" s="46" customFormat="1" ht="30" customHeight="1" spans="1:10">
      <c r="A8" s="135" t="s">
        <v>142</v>
      </c>
      <c r="B8" s="136" t="s">
        <v>143</v>
      </c>
      <c r="C8" s="137" t="s">
        <v>144</v>
      </c>
      <c r="D8" s="137" t="s">
        <v>11</v>
      </c>
      <c r="E8" s="138">
        <v>1</v>
      </c>
      <c r="F8" s="120">
        <v>50</v>
      </c>
      <c r="G8" s="17">
        <f t="shared" si="0"/>
        <v>50</v>
      </c>
      <c r="H8" s="17">
        <v>10</v>
      </c>
      <c r="I8" s="139"/>
      <c r="J8" s="134"/>
    </row>
    <row r="9" s="46" customFormat="1" ht="30" customHeight="1" spans="1:10">
      <c r="A9" s="135" t="s">
        <v>145</v>
      </c>
      <c r="B9" s="136" t="s">
        <v>146</v>
      </c>
      <c r="C9" s="137" t="s">
        <v>125</v>
      </c>
      <c r="D9" s="137" t="s">
        <v>11</v>
      </c>
      <c r="E9" s="138">
        <v>1</v>
      </c>
      <c r="F9" s="120">
        <v>50</v>
      </c>
      <c r="G9" s="17">
        <f t="shared" si="0"/>
        <v>50</v>
      </c>
      <c r="H9" s="17">
        <v>10</v>
      </c>
      <c r="I9" s="141" t="s">
        <v>147</v>
      </c>
      <c r="J9" s="134"/>
    </row>
    <row r="10" s="46" customFormat="1" ht="30" customHeight="1" spans="1:10">
      <c r="A10" s="135" t="s">
        <v>148</v>
      </c>
      <c r="B10" s="136" t="s">
        <v>149</v>
      </c>
      <c r="C10" s="137" t="s">
        <v>125</v>
      </c>
      <c r="D10" s="137" t="s">
        <v>11</v>
      </c>
      <c r="E10" s="138">
        <v>1</v>
      </c>
      <c r="F10" s="120">
        <v>100</v>
      </c>
      <c r="G10" s="17">
        <f t="shared" si="0"/>
        <v>100</v>
      </c>
      <c r="H10" s="17">
        <v>20</v>
      </c>
      <c r="I10" s="141" t="s">
        <v>150</v>
      </c>
      <c r="J10" s="134"/>
    </row>
    <row r="11" s="46" customFormat="1" ht="30" customHeight="1" spans="1:10">
      <c r="A11" s="135" t="s">
        <v>151</v>
      </c>
      <c r="B11" s="136" t="s">
        <v>152</v>
      </c>
      <c r="C11" s="137" t="s">
        <v>125</v>
      </c>
      <c r="D11" s="137" t="s">
        <v>11</v>
      </c>
      <c r="E11" s="138">
        <v>1</v>
      </c>
      <c r="F11" s="120">
        <v>100</v>
      </c>
      <c r="G11" s="17">
        <f t="shared" si="0"/>
        <v>100</v>
      </c>
      <c r="H11" s="17">
        <v>20</v>
      </c>
      <c r="I11" s="141" t="s">
        <v>153</v>
      </c>
      <c r="J11" s="134"/>
    </row>
    <row r="12" s="46" customFormat="1" ht="30" customHeight="1" spans="1:10">
      <c r="A12" s="135" t="s">
        <v>154</v>
      </c>
      <c r="B12" s="136" t="s">
        <v>155</v>
      </c>
      <c r="C12" s="137" t="s">
        <v>125</v>
      </c>
      <c r="D12" s="137" t="s">
        <v>11</v>
      </c>
      <c r="E12" s="138">
        <v>1</v>
      </c>
      <c r="F12" s="120">
        <v>20</v>
      </c>
      <c r="G12" s="17">
        <f t="shared" si="0"/>
        <v>20</v>
      </c>
      <c r="H12" s="17">
        <v>4</v>
      </c>
      <c r="I12" s="141" t="s">
        <v>156</v>
      </c>
      <c r="J12" s="134"/>
    </row>
    <row r="13" s="46" customFormat="1" ht="30" customHeight="1" spans="1:10">
      <c r="A13" s="135" t="s">
        <v>157</v>
      </c>
      <c r="B13" s="136" t="s">
        <v>158</v>
      </c>
      <c r="C13" s="137" t="s">
        <v>125</v>
      </c>
      <c r="D13" s="137" t="s">
        <v>11</v>
      </c>
      <c r="E13" s="138">
        <v>1</v>
      </c>
      <c r="F13" s="120">
        <v>50</v>
      </c>
      <c r="G13" s="17">
        <f t="shared" si="0"/>
        <v>50</v>
      </c>
      <c r="H13" s="17">
        <v>10</v>
      </c>
      <c r="I13" s="141" t="s">
        <v>159</v>
      </c>
      <c r="J13" s="134"/>
    </row>
    <row r="14" s="46" customFormat="1" ht="30" customHeight="1" spans="1:10">
      <c r="A14" s="135" t="s">
        <v>160</v>
      </c>
      <c r="B14" s="136" t="s">
        <v>161</v>
      </c>
      <c r="C14" s="137" t="s">
        <v>125</v>
      </c>
      <c r="D14" s="137" t="s">
        <v>11</v>
      </c>
      <c r="E14" s="138">
        <v>1</v>
      </c>
      <c r="F14" s="120">
        <v>100</v>
      </c>
      <c r="G14" s="17">
        <f t="shared" si="0"/>
        <v>100</v>
      </c>
      <c r="H14" s="17">
        <v>20</v>
      </c>
      <c r="I14" s="141" t="s">
        <v>162</v>
      </c>
      <c r="J14" s="134"/>
    </row>
    <row r="15" s="46" customFormat="1" ht="30" customHeight="1" spans="1:10">
      <c r="A15" s="135" t="s">
        <v>163</v>
      </c>
      <c r="B15" s="136" t="s">
        <v>164</v>
      </c>
      <c r="C15" s="137" t="s">
        <v>165</v>
      </c>
      <c r="D15" s="137" t="s">
        <v>11</v>
      </c>
      <c r="E15" s="138">
        <v>1</v>
      </c>
      <c r="F15" s="120">
        <v>50</v>
      </c>
      <c r="G15" s="17">
        <f t="shared" si="0"/>
        <v>50</v>
      </c>
      <c r="H15" s="17">
        <v>10</v>
      </c>
      <c r="I15" s="141" t="s">
        <v>166</v>
      </c>
      <c r="J15" s="134"/>
    </row>
    <row r="16" s="46" customFormat="1" ht="30" customHeight="1" spans="1:10">
      <c r="A16" s="135" t="s">
        <v>167</v>
      </c>
      <c r="B16" s="136" t="s">
        <v>168</v>
      </c>
      <c r="C16" s="137" t="s">
        <v>165</v>
      </c>
      <c r="D16" s="137" t="s">
        <v>11</v>
      </c>
      <c r="E16" s="138">
        <v>1</v>
      </c>
      <c r="F16" s="120">
        <v>50</v>
      </c>
      <c r="G16" s="17">
        <f t="shared" si="0"/>
        <v>50</v>
      </c>
      <c r="H16" s="17">
        <v>10</v>
      </c>
      <c r="I16" s="139" t="s">
        <v>169</v>
      </c>
      <c r="J16" s="134"/>
    </row>
    <row r="17" s="46" customFormat="1" ht="30" customHeight="1" spans="1:10">
      <c r="A17" s="135" t="s">
        <v>170</v>
      </c>
      <c r="B17" s="136" t="s">
        <v>171</v>
      </c>
      <c r="C17" s="137" t="s">
        <v>172</v>
      </c>
      <c r="D17" s="137" t="s">
        <v>11</v>
      </c>
      <c r="E17" s="138">
        <v>1</v>
      </c>
      <c r="F17" s="120">
        <v>50</v>
      </c>
      <c r="G17" s="17">
        <f t="shared" si="0"/>
        <v>50</v>
      </c>
      <c r="H17" s="17">
        <v>10</v>
      </c>
      <c r="I17" s="139" t="s">
        <v>173</v>
      </c>
      <c r="J17" s="134"/>
    </row>
    <row r="18" s="46" customFormat="1" ht="30" customHeight="1" spans="1:10">
      <c r="A18" s="135" t="s">
        <v>174</v>
      </c>
      <c r="B18" s="136" t="s">
        <v>175</v>
      </c>
      <c r="C18" s="137" t="s">
        <v>176</v>
      </c>
      <c r="D18" s="137" t="s">
        <v>11</v>
      </c>
      <c r="E18" s="138">
        <v>1</v>
      </c>
      <c r="F18" s="120">
        <v>20</v>
      </c>
      <c r="G18" s="17">
        <f t="shared" si="0"/>
        <v>20</v>
      </c>
      <c r="H18" s="17">
        <v>4</v>
      </c>
      <c r="I18" s="139" t="s">
        <v>177</v>
      </c>
      <c r="J18" s="134"/>
    </row>
    <row r="19" s="46" customFormat="1" ht="30" customHeight="1" spans="1:10">
      <c r="A19" s="135" t="s">
        <v>178</v>
      </c>
      <c r="B19" s="136" t="s">
        <v>179</v>
      </c>
      <c r="C19" s="137" t="s">
        <v>125</v>
      </c>
      <c r="D19" s="137" t="s">
        <v>11</v>
      </c>
      <c r="E19" s="138">
        <v>1</v>
      </c>
      <c r="F19" s="120">
        <v>50</v>
      </c>
      <c r="G19" s="17">
        <f t="shared" si="0"/>
        <v>50</v>
      </c>
      <c r="H19" s="17">
        <v>10</v>
      </c>
      <c r="I19" s="141" t="s">
        <v>180</v>
      </c>
      <c r="J19" s="134"/>
    </row>
    <row r="20" s="46" customFormat="1" ht="30" customHeight="1" spans="1:10">
      <c r="A20" s="135" t="s">
        <v>181</v>
      </c>
      <c r="B20" s="136" t="s">
        <v>182</v>
      </c>
      <c r="C20" s="137" t="s">
        <v>125</v>
      </c>
      <c r="D20" s="137" t="s">
        <v>11</v>
      </c>
      <c r="E20" s="138">
        <v>1</v>
      </c>
      <c r="F20" s="120">
        <v>80</v>
      </c>
      <c r="G20" s="17">
        <f t="shared" si="0"/>
        <v>80</v>
      </c>
      <c r="H20" s="17">
        <v>16</v>
      </c>
      <c r="I20" s="141" t="s">
        <v>183</v>
      </c>
      <c r="J20" s="134"/>
    </row>
    <row r="21" s="46" customFormat="1" ht="30" customHeight="1" spans="1:10">
      <c r="A21" s="135" t="s">
        <v>184</v>
      </c>
      <c r="B21" s="136" t="s">
        <v>185</v>
      </c>
      <c r="C21" s="137" t="s">
        <v>125</v>
      </c>
      <c r="D21" s="137" t="s">
        <v>11</v>
      </c>
      <c r="E21" s="138">
        <v>1</v>
      </c>
      <c r="F21" s="120">
        <v>20</v>
      </c>
      <c r="G21" s="17">
        <f t="shared" si="0"/>
        <v>20</v>
      </c>
      <c r="H21" s="17">
        <v>4</v>
      </c>
      <c r="I21" s="141" t="s">
        <v>186</v>
      </c>
      <c r="J21" s="134"/>
    </row>
    <row r="22" s="46" customFormat="1" ht="30" customHeight="1" spans="1:10">
      <c r="A22" s="135" t="s">
        <v>187</v>
      </c>
      <c r="B22" s="136" t="s">
        <v>188</v>
      </c>
      <c r="C22" s="140" t="s">
        <v>189</v>
      </c>
      <c r="D22" s="137" t="s">
        <v>11</v>
      </c>
      <c r="E22" s="138">
        <v>1</v>
      </c>
      <c r="F22" s="120">
        <v>100</v>
      </c>
      <c r="G22" s="17">
        <f t="shared" si="0"/>
        <v>100</v>
      </c>
      <c r="H22" s="17">
        <v>20</v>
      </c>
      <c r="I22" s="141" t="s">
        <v>190</v>
      </c>
      <c r="J22" s="134"/>
    </row>
    <row r="23" s="46" customFormat="1" ht="30" customHeight="1" spans="1:10">
      <c r="A23" s="135" t="s">
        <v>191</v>
      </c>
      <c r="B23" s="136" t="s">
        <v>192</v>
      </c>
      <c r="C23" s="140" t="s">
        <v>189</v>
      </c>
      <c r="D23" s="137" t="s">
        <v>11</v>
      </c>
      <c r="E23" s="138">
        <v>1</v>
      </c>
      <c r="F23" s="120">
        <v>100</v>
      </c>
      <c r="G23" s="17">
        <f t="shared" si="0"/>
        <v>100</v>
      </c>
      <c r="H23" s="17">
        <v>20</v>
      </c>
      <c r="I23" s="141" t="s">
        <v>193</v>
      </c>
      <c r="J23" s="134"/>
    </row>
    <row r="24" s="46" customFormat="1" ht="30" customHeight="1" spans="1:10">
      <c r="A24" s="135" t="s">
        <v>194</v>
      </c>
      <c r="B24" s="136" t="s">
        <v>195</v>
      </c>
      <c r="C24" s="140" t="s">
        <v>196</v>
      </c>
      <c r="D24" s="137" t="s">
        <v>11</v>
      </c>
      <c r="E24" s="138">
        <v>1</v>
      </c>
      <c r="F24" s="120">
        <v>100</v>
      </c>
      <c r="G24" s="17">
        <f t="shared" si="0"/>
        <v>100</v>
      </c>
      <c r="H24" s="17">
        <v>20</v>
      </c>
      <c r="I24" s="139" t="s">
        <v>197</v>
      </c>
      <c r="J24" s="134"/>
    </row>
    <row r="25" s="46" customFormat="1" ht="30" customHeight="1" spans="1:10">
      <c r="A25" s="135" t="s">
        <v>198</v>
      </c>
      <c r="B25" s="136" t="s">
        <v>199</v>
      </c>
      <c r="C25" s="140" t="s">
        <v>196</v>
      </c>
      <c r="D25" s="137" t="s">
        <v>11</v>
      </c>
      <c r="E25" s="138">
        <v>1</v>
      </c>
      <c r="F25" s="120">
        <v>100</v>
      </c>
      <c r="G25" s="17">
        <f t="shared" si="0"/>
        <v>100</v>
      </c>
      <c r="H25" s="17">
        <v>20</v>
      </c>
      <c r="I25" s="139" t="s">
        <v>197</v>
      </c>
      <c r="J25" s="134"/>
    </row>
    <row r="26" s="46" customFormat="1" ht="30" customHeight="1" spans="1:10">
      <c r="A26" s="135" t="s">
        <v>200</v>
      </c>
      <c r="B26" s="136" t="s">
        <v>201</v>
      </c>
      <c r="C26" s="140" t="s">
        <v>202</v>
      </c>
      <c r="D26" s="137" t="s">
        <v>11</v>
      </c>
      <c r="E26" s="138">
        <v>1</v>
      </c>
      <c r="F26" s="120">
        <v>50</v>
      </c>
      <c r="G26" s="17">
        <f t="shared" si="0"/>
        <v>50</v>
      </c>
      <c r="H26" s="17">
        <v>10</v>
      </c>
      <c r="I26" s="141" t="s">
        <v>203</v>
      </c>
      <c r="J26" s="134"/>
    </row>
    <row r="27" s="46" customFormat="1" ht="30" customHeight="1" spans="1:10">
      <c r="A27" s="135" t="s">
        <v>204</v>
      </c>
      <c r="B27" s="136" t="s">
        <v>205</v>
      </c>
      <c r="C27" s="137" t="s">
        <v>125</v>
      </c>
      <c r="D27" s="137" t="s">
        <v>11</v>
      </c>
      <c r="E27" s="138">
        <v>1</v>
      </c>
      <c r="F27" s="120">
        <v>100</v>
      </c>
      <c r="G27" s="17">
        <f t="shared" si="0"/>
        <v>100</v>
      </c>
      <c r="H27" s="17">
        <v>20</v>
      </c>
      <c r="I27" s="139" t="s">
        <v>206</v>
      </c>
      <c r="J27" s="134"/>
    </row>
    <row r="28" s="46" customFormat="1" ht="30" customHeight="1" spans="1:10">
      <c r="A28" s="135" t="s">
        <v>207</v>
      </c>
      <c r="B28" s="136" t="s">
        <v>208</v>
      </c>
      <c r="C28" s="137" t="s">
        <v>125</v>
      </c>
      <c r="D28" s="137" t="s">
        <v>11</v>
      </c>
      <c r="E28" s="138">
        <v>1</v>
      </c>
      <c r="F28" s="120">
        <v>50</v>
      </c>
      <c r="G28" s="17">
        <f t="shared" si="0"/>
        <v>50</v>
      </c>
      <c r="H28" s="17">
        <v>10</v>
      </c>
      <c r="I28" s="141" t="s">
        <v>209</v>
      </c>
      <c r="J28" s="134"/>
    </row>
    <row r="29" s="46" customFormat="1" ht="30" customHeight="1" spans="1:10">
      <c r="A29" s="135" t="s">
        <v>210</v>
      </c>
      <c r="B29" s="136" t="s">
        <v>211</v>
      </c>
      <c r="C29" s="137" t="s">
        <v>212</v>
      </c>
      <c r="D29" s="137" t="s">
        <v>11</v>
      </c>
      <c r="E29" s="138">
        <v>1</v>
      </c>
      <c r="F29" s="120">
        <v>500</v>
      </c>
      <c r="G29" s="17">
        <f t="shared" si="0"/>
        <v>500</v>
      </c>
      <c r="H29" s="17">
        <v>100</v>
      </c>
      <c r="I29" s="139" t="s">
        <v>213</v>
      </c>
      <c r="J29" s="134"/>
    </row>
    <row r="30" s="46" customFormat="1" ht="30" customHeight="1" spans="1:10">
      <c r="A30" s="135" t="s">
        <v>214</v>
      </c>
      <c r="B30" s="136" t="s">
        <v>215</v>
      </c>
      <c r="C30" s="137" t="s">
        <v>216</v>
      </c>
      <c r="D30" s="137" t="s">
        <v>11</v>
      </c>
      <c r="E30" s="138">
        <v>1</v>
      </c>
      <c r="F30" s="120">
        <v>50</v>
      </c>
      <c r="G30" s="17">
        <f t="shared" si="0"/>
        <v>50</v>
      </c>
      <c r="H30" s="17">
        <v>10</v>
      </c>
      <c r="I30" s="141" t="s">
        <v>217</v>
      </c>
      <c r="J30" s="134"/>
    </row>
    <row r="31" s="46" customFormat="1" ht="30" customHeight="1" spans="1:10">
      <c r="A31" s="135" t="s">
        <v>218</v>
      </c>
      <c r="B31" s="136" t="s">
        <v>219</v>
      </c>
      <c r="C31" s="137" t="s">
        <v>125</v>
      </c>
      <c r="D31" s="137" t="s">
        <v>11</v>
      </c>
      <c r="E31" s="138">
        <v>1</v>
      </c>
      <c r="F31" s="120">
        <v>20</v>
      </c>
      <c r="G31" s="17">
        <f t="shared" si="0"/>
        <v>20</v>
      </c>
      <c r="H31" s="17">
        <v>4</v>
      </c>
      <c r="I31" s="141" t="s">
        <v>220</v>
      </c>
      <c r="J31" s="134"/>
    </row>
    <row r="32" s="46" customFormat="1" ht="30" customHeight="1" spans="1:10">
      <c r="A32" s="135" t="s">
        <v>221</v>
      </c>
      <c r="B32" s="136" t="s">
        <v>222</v>
      </c>
      <c r="C32" s="137" t="s">
        <v>212</v>
      </c>
      <c r="D32" s="137" t="s">
        <v>11</v>
      </c>
      <c r="E32" s="138">
        <v>1</v>
      </c>
      <c r="F32" s="120">
        <v>200</v>
      </c>
      <c r="G32" s="17">
        <f t="shared" si="0"/>
        <v>200</v>
      </c>
      <c r="H32" s="17">
        <v>40</v>
      </c>
      <c r="I32" s="139" t="s">
        <v>223</v>
      </c>
      <c r="J32" s="134"/>
    </row>
    <row r="33" s="46" customFormat="1" ht="30" customHeight="1" spans="1:10">
      <c r="A33" s="135" t="s">
        <v>224</v>
      </c>
      <c r="B33" s="136" t="s">
        <v>225</v>
      </c>
      <c r="C33" s="137" t="s">
        <v>226</v>
      </c>
      <c r="D33" s="137" t="s">
        <v>11</v>
      </c>
      <c r="E33" s="138">
        <v>1</v>
      </c>
      <c r="F33" s="120">
        <v>10</v>
      </c>
      <c r="G33" s="17">
        <f t="shared" si="0"/>
        <v>10</v>
      </c>
      <c r="H33" s="17">
        <v>2</v>
      </c>
      <c r="I33" s="139"/>
      <c r="J33" s="134"/>
    </row>
    <row r="34" s="46" customFormat="1" ht="30" customHeight="1" spans="1:10">
      <c r="A34" s="135" t="s">
        <v>227</v>
      </c>
      <c r="B34" s="136" t="s">
        <v>228</v>
      </c>
      <c r="C34" s="137" t="s">
        <v>212</v>
      </c>
      <c r="D34" s="137" t="s">
        <v>11</v>
      </c>
      <c r="E34" s="138">
        <v>1</v>
      </c>
      <c r="F34" s="120">
        <v>800</v>
      </c>
      <c r="G34" s="17">
        <f t="shared" si="0"/>
        <v>800</v>
      </c>
      <c r="H34" s="17">
        <v>160</v>
      </c>
      <c r="I34" s="139" t="s">
        <v>229</v>
      </c>
      <c r="J34" s="134"/>
    </row>
    <row r="35" s="46" customFormat="1" ht="30" customHeight="1" spans="1:10">
      <c r="A35" s="135" t="s">
        <v>230</v>
      </c>
      <c r="B35" s="136" t="s">
        <v>231</v>
      </c>
      <c r="C35" s="137" t="s">
        <v>232</v>
      </c>
      <c r="D35" s="137" t="s">
        <v>11</v>
      </c>
      <c r="E35" s="138">
        <v>1</v>
      </c>
      <c r="F35" s="120">
        <v>10</v>
      </c>
      <c r="G35" s="17">
        <f t="shared" si="0"/>
        <v>10</v>
      </c>
      <c r="H35" s="17">
        <v>2</v>
      </c>
      <c r="I35" s="139" t="s">
        <v>233</v>
      </c>
      <c r="J35" s="134"/>
    </row>
    <row r="36" s="46" customFormat="1" ht="30" customHeight="1" spans="1:10">
      <c r="A36" s="135" t="s">
        <v>234</v>
      </c>
      <c r="B36" s="135" t="s">
        <v>235</v>
      </c>
      <c r="C36" s="142" t="s">
        <v>125</v>
      </c>
      <c r="D36" s="137" t="s">
        <v>11</v>
      </c>
      <c r="E36" s="138">
        <v>1</v>
      </c>
      <c r="F36" s="129">
        <v>500</v>
      </c>
      <c r="G36" s="10">
        <f>F36*E36</f>
        <v>500</v>
      </c>
      <c r="H36" s="10">
        <v>100</v>
      </c>
      <c r="I36" s="143" t="s">
        <v>236</v>
      </c>
      <c r="J36" s="134"/>
    </row>
    <row r="37" s="46" customFormat="1" ht="30" customHeight="1" spans="1:10">
      <c r="A37" s="135" t="s">
        <v>237</v>
      </c>
      <c r="B37" s="136" t="s">
        <v>238</v>
      </c>
      <c r="C37" s="137" t="s">
        <v>239</v>
      </c>
      <c r="D37" s="137" t="s">
        <v>11</v>
      </c>
      <c r="E37" s="138">
        <v>1</v>
      </c>
      <c r="F37" s="120">
        <v>20</v>
      </c>
      <c r="G37" s="17">
        <v>20</v>
      </c>
      <c r="H37" s="17">
        <v>4</v>
      </c>
      <c r="I37" s="139" t="s">
        <v>240</v>
      </c>
      <c r="J37" s="134"/>
    </row>
    <row r="38" s="46" customFormat="1" ht="30" customHeight="1" spans="1:10">
      <c r="A38" s="135" t="s">
        <v>241</v>
      </c>
      <c r="B38" s="136" t="s">
        <v>242</v>
      </c>
      <c r="C38" s="140" t="s">
        <v>196</v>
      </c>
      <c r="D38" s="137" t="s">
        <v>11</v>
      </c>
      <c r="E38" s="138">
        <v>1</v>
      </c>
      <c r="F38" s="120">
        <v>30</v>
      </c>
      <c r="G38" s="17">
        <f>F38</f>
        <v>30</v>
      </c>
      <c r="H38" s="17">
        <v>6</v>
      </c>
      <c r="I38" s="139" t="s">
        <v>243</v>
      </c>
      <c r="J38" s="134"/>
    </row>
    <row r="39" s="46" customFormat="1" ht="30" customHeight="1" spans="1:10">
      <c r="A39" s="135" t="s">
        <v>244</v>
      </c>
      <c r="B39" s="136" t="s">
        <v>245</v>
      </c>
      <c r="C39" s="140" t="s">
        <v>196</v>
      </c>
      <c r="D39" s="137" t="s">
        <v>11</v>
      </c>
      <c r="E39" s="138">
        <v>1</v>
      </c>
      <c r="F39" s="120">
        <v>30</v>
      </c>
      <c r="G39" s="17">
        <v>30</v>
      </c>
      <c r="H39" s="17">
        <v>6</v>
      </c>
      <c r="I39" s="139" t="s">
        <v>246</v>
      </c>
      <c r="J39" s="134"/>
    </row>
    <row r="40" s="6" customFormat="1" ht="30" customHeight="1" spans="1:10">
      <c r="A40" s="130" t="s">
        <v>121</v>
      </c>
      <c r="B40" s="144"/>
      <c r="C40" s="145"/>
      <c r="D40" s="70"/>
      <c r="E40" s="133">
        <f>SUM(E3:E39)</f>
        <v>37</v>
      </c>
      <c r="F40" s="133">
        <f>SUM(F3:F39)</f>
        <v>3810</v>
      </c>
      <c r="G40" s="133">
        <f>SUM(G3:G39)</f>
        <v>3810</v>
      </c>
      <c r="H40" s="133">
        <f>SUM(H3:H39)</f>
        <v>762</v>
      </c>
      <c r="I40" s="70"/>
      <c r="J40" s="134"/>
    </row>
  </sheetData>
  <sortState ref="A2:J39">
    <sortCondition ref="B2"/>
  </sortState>
  <mergeCells count="2">
    <mergeCell ref="A1:I1"/>
    <mergeCell ref="A40:C40"/>
  </mergeCells>
  <pageMargins left="0.75" right="0.75" top="1" bottom="1" header="0.5" footer="0.5"/>
  <pageSetup paperSize="9" scale="82" fitToHeight="0" orientation="portrait" blackAndWhite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zoomScale="85" zoomScaleNormal="85" topLeftCell="A19" workbookViewId="0">
      <selection activeCell="I6" sqref="I6"/>
    </sheetView>
  </sheetViews>
  <sheetFormatPr defaultColWidth="9" defaultRowHeight="30" customHeight="1"/>
  <cols>
    <col min="1" max="1" width="4.625" style="6" customWidth="1"/>
    <col min="2" max="2" width="8.5" style="6" customWidth="1"/>
    <col min="3" max="3" width="17.625" style="6" customWidth="1"/>
    <col min="4" max="4" width="9.75" style="6" customWidth="1"/>
    <col min="5" max="5" width="5.5" style="6" customWidth="1"/>
    <col min="6" max="6" width="7.125" style="6" customWidth="1"/>
    <col min="7" max="8" width="7.5" style="6" customWidth="1"/>
    <col min="9" max="9" width="20.875" style="6" customWidth="1"/>
    <col min="10" max="16384" width="9" style="6"/>
  </cols>
  <sheetData>
    <row r="1" customHeight="1" spans="1:12">
      <c r="A1" s="7" t="s">
        <v>247</v>
      </c>
      <c r="B1" s="8"/>
      <c r="C1" s="8"/>
      <c r="D1" s="8"/>
      <c r="E1" s="8"/>
      <c r="F1" s="8"/>
      <c r="G1" s="8"/>
      <c r="H1" s="8"/>
      <c r="I1" s="8"/>
    </row>
    <row r="2" s="47" customFormat="1" ht="27.75" spans="1:12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114" t="s">
        <v>5</v>
      </c>
      <c r="G2" s="114" t="s">
        <v>6</v>
      </c>
      <c r="H2" s="114" t="s">
        <v>7</v>
      </c>
      <c r="I2" s="115" t="s">
        <v>8</v>
      </c>
    </row>
    <row r="3" s="4" customFormat="1" customHeight="1" spans="1:12">
      <c r="A3" s="10" t="s">
        <v>123</v>
      </c>
      <c r="B3" s="15" t="s">
        <v>248</v>
      </c>
      <c r="C3" s="16" t="s">
        <v>249</v>
      </c>
      <c r="D3" s="16" t="s">
        <v>11</v>
      </c>
      <c r="E3" s="15">
        <v>1</v>
      </c>
      <c r="F3" s="120">
        <v>150</v>
      </c>
      <c r="G3" s="17">
        <f t="shared" ref="G3:G21" si="0">F3</f>
        <v>150</v>
      </c>
      <c r="H3" s="17">
        <v>30</v>
      </c>
      <c r="I3" s="21" t="s">
        <v>250</v>
      </c>
    </row>
    <row r="4" s="4" customFormat="1" customHeight="1" spans="1:12">
      <c r="A4" s="10" t="s">
        <v>127</v>
      </c>
      <c r="B4" s="15" t="s">
        <v>251</v>
      </c>
      <c r="C4" s="16" t="s">
        <v>252</v>
      </c>
      <c r="D4" s="16" t="s">
        <v>11</v>
      </c>
      <c r="E4" s="15">
        <v>1</v>
      </c>
      <c r="F4" s="77">
        <v>10</v>
      </c>
      <c r="G4" s="17">
        <f t="shared" si="0"/>
        <v>10</v>
      </c>
      <c r="H4" s="17">
        <v>2</v>
      </c>
      <c r="I4" s="19" t="s">
        <v>253</v>
      </c>
    </row>
    <row r="5" s="4" customFormat="1" customHeight="1" spans="1:12">
      <c r="A5" s="10" t="s">
        <v>130</v>
      </c>
      <c r="B5" s="15" t="s">
        <v>254</v>
      </c>
      <c r="C5" s="16" t="s">
        <v>255</v>
      </c>
      <c r="D5" s="16" t="s">
        <v>11</v>
      </c>
      <c r="E5" s="15">
        <v>1</v>
      </c>
      <c r="F5" s="120">
        <v>10</v>
      </c>
      <c r="G5" s="17">
        <f t="shared" si="0"/>
        <v>10</v>
      </c>
      <c r="H5" s="17">
        <v>2</v>
      </c>
      <c r="I5" s="19" t="s">
        <v>256</v>
      </c>
    </row>
    <row r="6" s="4" customFormat="1" customHeight="1" spans="1:12">
      <c r="A6" s="10" t="s">
        <v>134</v>
      </c>
      <c r="B6" s="15" t="s">
        <v>257</v>
      </c>
      <c r="C6" s="16" t="s">
        <v>255</v>
      </c>
      <c r="D6" s="16" t="s">
        <v>11</v>
      </c>
      <c r="E6" s="15">
        <v>6</v>
      </c>
      <c r="F6" s="120">
        <v>30</v>
      </c>
      <c r="G6" s="17">
        <f t="shared" si="0"/>
        <v>30</v>
      </c>
      <c r="H6" s="17">
        <v>6</v>
      </c>
      <c r="I6" s="19" t="s">
        <v>258</v>
      </c>
    </row>
    <row r="7" s="4" customFormat="1" customHeight="1" spans="1:12">
      <c r="A7" s="10" t="s">
        <v>138</v>
      </c>
      <c r="B7" s="15" t="s">
        <v>259</v>
      </c>
      <c r="C7" s="16" t="s">
        <v>260</v>
      </c>
      <c r="D7" s="16" t="s">
        <v>11</v>
      </c>
      <c r="E7" s="15">
        <v>1</v>
      </c>
      <c r="F7" s="120">
        <v>10</v>
      </c>
      <c r="G7" s="17">
        <f t="shared" si="0"/>
        <v>10</v>
      </c>
      <c r="H7" s="17">
        <v>2</v>
      </c>
      <c r="I7" s="19" t="s">
        <v>261</v>
      </c>
    </row>
    <row r="8" s="4" customFormat="1" customHeight="1" spans="1:12">
      <c r="A8" s="10" t="s">
        <v>142</v>
      </c>
      <c r="B8" s="121" t="s">
        <v>262</v>
      </c>
      <c r="C8" s="122" t="s">
        <v>255</v>
      </c>
      <c r="D8" s="16" t="s">
        <v>11</v>
      </c>
      <c r="E8" s="121">
        <v>1</v>
      </c>
      <c r="F8" s="123">
        <v>20</v>
      </c>
      <c r="G8" s="17">
        <f t="shared" si="0"/>
        <v>20</v>
      </c>
      <c r="H8" s="17">
        <v>4</v>
      </c>
      <c r="I8" s="81" t="s">
        <v>263</v>
      </c>
    </row>
    <row r="9" s="4" customFormat="1" customHeight="1" spans="1:12">
      <c r="A9" s="10" t="s">
        <v>145</v>
      </c>
      <c r="B9" s="53" t="s">
        <v>264</v>
      </c>
      <c r="C9" s="124" t="s">
        <v>265</v>
      </c>
      <c r="D9" s="124" t="s">
        <v>11</v>
      </c>
      <c r="E9" s="107">
        <v>1</v>
      </c>
      <c r="F9" s="125">
        <v>100</v>
      </c>
      <c r="G9" s="126">
        <f t="shared" si="0"/>
        <v>100</v>
      </c>
      <c r="H9" s="126">
        <v>20</v>
      </c>
      <c r="I9" s="127" t="s">
        <v>266</v>
      </c>
    </row>
    <row r="10" s="3" customFormat="1" customHeight="1" spans="1:12">
      <c r="A10" s="10" t="s">
        <v>148</v>
      </c>
      <c r="B10" s="15" t="s">
        <v>267</v>
      </c>
      <c r="C10" s="12" t="s">
        <v>268</v>
      </c>
      <c r="D10" s="16" t="s">
        <v>11</v>
      </c>
      <c r="E10" s="15">
        <v>6</v>
      </c>
      <c r="F10" s="17">
        <v>200</v>
      </c>
      <c r="G10" s="17">
        <f t="shared" si="0"/>
        <v>200</v>
      </c>
      <c r="H10" s="17">
        <v>40</v>
      </c>
      <c r="I10" s="19" t="s">
        <v>269</v>
      </c>
      <c r="L10" s="4"/>
    </row>
    <row r="11" s="3" customFormat="1" customHeight="1" spans="1:12">
      <c r="A11" s="10" t="s">
        <v>151</v>
      </c>
      <c r="B11" s="15" t="s">
        <v>270</v>
      </c>
      <c r="C11" s="16" t="s">
        <v>255</v>
      </c>
      <c r="D11" s="16" t="s">
        <v>11</v>
      </c>
      <c r="E11" s="15">
        <v>1</v>
      </c>
      <c r="F11" s="17">
        <v>150</v>
      </c>
      <c r="G11" s="17">
        <f t="shared" si="0"/>
        <v>150</v>
      </c>
      <c r="H11" s="17">
        <v>30</v>
      </c>
      <c r="I11" s="21" t="s">
        <v>271</v>
      </c>
      <c r="L11" s="4"/>
    </row>
    <row r="12" s="4" customFormat="1" customHeight="1" spans="1:12">
      <c r="A12" s="10" t="s">
        <v>154</v>
      </c>
      <c r="B12" s="15" t="s">
        <v>272</v>
      </c>
      <c r="C12" s="16" t="s">
        <v>273</v>
      </c>
      <c r="D12" s="16" t="s">
        <v>11</v>
      </c>
      <c r="E12" s="15">
        <v>1</v>
      </c>
      <c r="F12" s="120">
        <v>20</v>
      </c>
      <c r="G12" s="17">
        <f t="shared" si="0"/>
        <v>20</v>
      </c>
      <c r="H12" s="17">
        <v>4</v>
      </c>
      <c r="I12" s="21" t="s">
        <v>274</v>
      </c>
    </row>
    <row r="13" s="4" customFormat="1" customHeight="1" spans="1:12">
      <c r="A13" s="10" t="s">
        <v>157</v>
      </c>
      <c r="B13" s="15" t="s">
        <v>275</v>
      </c>
      <c r="C13" s="16" t="s">
        <v>276</v>
      </c>
      <c r="D13" s="16" t="s">
        <v>11</v>
      </c>
      <c r="E13" s="15">
        <v>1</v>
      </c>
      <c r="F13" s="120">
        <v>20</v>
      </c>
      <c r="G13" s="17">
        <f t="shared" si="0"/>
        <v>20</v>
      </c>
      <c r="H13" s="17">
        <v>4</v>
      </c>
      <c r="I13" s="19" t="s">
        <v>277</v>
      </c>
    </row>
    <row r="14" s="4" customFormat="1" customHeight="1" spans="1:12">
      <c r="A14" s="10" t="s">
        <v>160</v>
      </c>
      <c r="B14" s="15" t="s">
        <v>278</v>
      </c>
      <c r="C14" s="16" t="s">
        <v>279</v>
      </c>
      <c r="D14" s="16" t="s">
        <v>11</v>
      </c>
      <c r="E14" s="15">
        <v>1</v>
      </c>
      <c r="F14" s="120">
        <v>20</v>
      </c>
      <c r="G14" s="17">
        <f t="shared" si="0"/>
        <v>20</v>
      </c>
      <c r="H14" s="17">
        <v>4</v>
      </c>
      <c r="I14" s="21" t="s">
        <v>280</v>
      </c>
    </row>
    <row r="15" s="4" customFormat="1" customHeight="1" spans="1:12">
      <c r="A15" s="10" t="s">
        <v>163</v>
      </c>
      <c r="B15" s="13" t="s">
        <v>281</v>
      </c>
      <c r="C15" s="86" t="s">
        <v>265</v>
      </c>
      <c r="D15" s="16" t="s">
        <v>11</v>
      </c>
      <c r="E15" s="15">
        <v>1</v>
      </c>
      <c r="F15" s="76">
        <v>100</v>
      </c>
      <c r="G15" s="17">
        <f t="shared" si="0"/>
        <v>100</v>
      </c>
      <c r="H15" s="17">
        <v>20</v>
      </c>
      <c r="I15" s="21" t="s">
        <v>282</v>
      </c>
    </row>
    <row r="16" s="4" customFormat="1" customHeight="1" spans="1:12">
      <c r="A16" s="10" t="s">
        <v>167</v>
      </c>
      <c r="B16" s="15" t="s">
        <v>283</v>
      </c>
      <c r="C16" s="16" t="s">
        <v>249</v>
      </c>
      <c r="D16" s="16" t="s">
        <v>11</v>
      </c>
      <c r="E16" s="15">
        <v>1</v>
      </c>
      <c r="F16" s="120">
        <v>200</v>
      </c>
      <c r="G16" s="17">
        <f t="shared" si="0"/>
        <v>200</v>
      </c>
      <c r="H16" s="17">
        <v>40</v>
      </c>
      <c r="I16" s="21" t="s">
        <v>271</v>
      </c>
    </row>
    <row r="17" s="4" customFormat="1" customHeight="1" spans="1:12">
      <c r="A17" s="10" t="s">
        <v>170</v>
      </c>
      <c r="B17" s="15" t="s">
        <v>284</v>
      </c>
      <c r="C17" s="16" t="s">
        <v>260</v>
      </c>
      <c r="D17" s="16" t="s">
        <v>11</v>
      </c>
      <c r="E17" s="15">
        <v>1</v>
      </c>
      <c r="F17" s="120">
        <v>200</v>
      </c>
      <c r="G17" s="17">
        <f t="shared" si="0"/>
        <v>200</v>
      </c>
      <c r="H17" s="17">
        <v>40</v>
      </c>
      <c r="I17" s="21" t="s">
        <v>250</v>
      </c>
    </row>
    <row r="18" s="4" customFormat="1" customHeight="1" spans="1:12">
      <c r="A18" s="10" t="s">
        <v>174</v>
      </c>
      <c r="B18" s="15" t="s">
        <v>285</v>
      </c>
      <c r="C18" s="16" t="s">
        <v>249</v>
      </c>
      <c r="D18" s="16" t="s">
        <v>11</v>
      </c>
      <c r="E18" s="15">
        <v>1</v>
      </c>
      <c r="F18" s="120">
        <v>300</v>
      </c>
      <c r="G18" s="17">
        <f t="shared" si="0"/>
        <v>300</v>
      </c>
      <c r="H18" s="17">
        <v>60</v>
      </c>
      <c r="I18" s="21" t="s">
        <v>286</v>
      </c>
    </row>
    <row r="19" s="4" customFormat="1" customHeight="1" spans="1:12">
      <c r="A19" s="10" t="s">
        <v>178</v>
      </c>
      <c r="B19" s="15" t="s">
        <v>287</v>
      </c>
      <c r="C19" s="16" t="s">
        <v>288</v>
      </c>
      <c r="D19" s="16" t="s">
        <v>11</v>
      </c>
      <c r="E19" s="15">
        <v>1</v>
      </c>
      <c r="F19" s="120">
        <v>500</v>
      </c>
      <c r="G19" s="17">
        <f t="shared" si="0"/>
        <v>500</v>
      </c>
      <c r="H19" s="17">
        <v>100</v>
      </c>
      <c r="I19" s="19" t="s">
        <v>289</v>
      </c>
    </row>
    <row r="20" s="4" customFormat="1" customHeight="1" spans="1:12">
      <c r="A20" s="10" t="s">
        <v>181</v>
      </c>
      <c r="B20" s="15" t="s">
        <v>290</v>
      </c>
      <c r="C20" s="16" t="s">
        <v>249</v>
      </c>
      <c r="D20" s="16" t="s">
        <v>11</v>
      </c>
      <c r="E20" s="15">
        <v>1</v>
      </c>
      <c r="F20" s="120">
        <v>20</v>
      </c>
      <c r="G20" s="17">
        <f t="shared" si="0"/>
        <v>20</v>
      </c>
      <c r="H20" s="17">
        <v>4</v>
      </c>
      <c r="I20" s="19" t="s">
        <v>291</v>
      </c>
    </row>
    <row r="21" s="4" customFormat="1" customHeight="1" spans="1:12">
      <c r="A21" s="10" t="s">
        <v>184</v>
      </c>
      <c r="B21" s="15" t="s">
        <v>292</v>
      </c>
      <c r="C21" s="16" t="s">
        <v>252</v>
      </c>
      <c r="D21" s="16" t="s">
        <v>11</v>
      </c>
      <c r="E21" s="15">
        <v>1</v>
      </c>
      <c r="F21" s="77">
        <v>10</v>
      </c>
      <c r="G21" s="17">
        <f t="shared" si="0"/>
        <v>10</v>
      </c>
      <c r="H21" s="17">
        <v>2</v>
      </c>
      <c r="I21" s="19" t="s">
        <v>293</v>
      </c>
    </row>
    <row r="22" s="4" customFormat="1" customHeight="1" spans="1:12">
      <c r="A22" s="10" t="s">
        <v>187</v>
      </c>
      <c r="B22" s="10" t="s">
        <v>294</v>
      </c>
      <c r="C22" s="128" t="s">
        <v>276</v>
      </c>
      <c r="D22" s="16" t="s">
        <v>11</v>
      </c>
      <c r="E22" s="20">
        <v>1</v>
      </c>
      <c r="F22" s="129">
        <v>50</v>
      </c>
      <c r="G22" s="10">
        <f>F22*E22</f>
        <v>50</v>
      </c>
      <c r="H22" s="10">
        <v>10</v>
      </c>
      <c r="I22" s="11" t="s">
        <v>295</v>
      </c>
    </row>
    <row r="23" s="4" customFormat="1" customHeight="1" spans="1:12">
      <c r="A23" s="10" t="s">
        <v>191</v>
      </c>
      <c r="B23" s="10" t="s">
        <v>296</v>
      </c>
      <c r="C23" s="14" t="s">
        <v>297</v>
      </c>
      <c r="D23" s="16" t="s">
        <v>11</v>
      </c>
      <c r="E23" s="20">
        <v>1</v>
      </c>
      <c r="F23" s="129">
        <v>50</v>
      </c>
      <c r="G23" s="10">
        <f>F23*E23</f>
        <v>50</v>
      </c>
      <c r="H23" s="10">
        <v>10</v>
      </c>
      <c r="I23" s="14" t="s">
        <v>263</v>
      </c>
    </row>
    <row r="24" s="4" customFormat="1" customHeight="1" spans="1:12">
      <c r="A24" s="10" t="s">
        <v>194</v>
      </c>
      <c r="B24" s="10" t="s">
        <v>298</v>
      </c>
      <c r="C24" s="14" t="s">
        <v>252</v>
      </c>
      <c r="D24" s="16" t="s">
        <v>11</v>
      </c>
      <c r="E24" s="20">
        <v>1</v>
      </c>
      <c r="F24" s="129">
        <v>10</v>
      </c>
      <c r="G24" s="10">
        <f>F24*E24</f>
        <v>10</v>
      </c>
      <c r="H24" s="10">
        <v>2</v>
      </c>
      <c r="I24" s="14" t="s">
        <v>299</v>
      </c>
    </row>
    <row r="25" s="4" customFormat="1" customHeight="1" spans="1:12">
      <c r="A25" s="10" t="s">
        <v>198</v>
      </c>
      <c r="B25" s="10" t="s">
        <v>300</v>
      </c>
      <c r="C25" s="14" t="s">
        <v>260</v>
      </c>
      <c r="D25" s="16" t="s">
        <v>11</v>
      </c>
      <c r="E25" s="20">
        <v>1</v>
      </c>
      <c r="F25" s="129">
        <v>10</v>
      </c>
      <c r="G25" s="10">
        <f>F25*E25</f>
        <v>10</v>
      </c>
      <c r="H25" s="10">
        <v>2</v>
      </c>
      <c r="I25" s="11" t="s">
        <v>301</v>
      </c>
    </row>
    <row r="26" s="4" customFormat="1" customHeight="1" spans="1:12">
      <c r="A26" s="10" t="s">
        <v>200</v>
      </c>
      <c r="B26" s="10" t="s">
        <v>302</v>
      </c>
      <c r="C26" s="14" t="s">
        <v>303</v>
      </c>
      <c r="D26" s="16" t="s">
        <v>11</v>
      </c>
      <c r="E26" s="20">
        <v>1</v>
      </c>
      <c r="F26" s="129">
        <v>10</v>
      </c>
      <c r="G26" s="10">
        <f>F26*E26</f>
        <v>10</v>
      </c>
      <c r="H26" s="10">
        <v>2</v>
      </c>
      <c r="I26" s="11" t="s">
        <v>304</v>
      </c>
    </row>
    <row r="27" s="3" customFormat="1" customHeight="1" spans="1:12">
      <c r="A27" s="10" t="s">
        <v>204</v>
      </c>
      <c r="B27" s="15" t="s">
        <v>305</v>
      </c>
      <c r="C27" s="16" t="s">
        <v>249</v>
      </c>
      <c r="D27" s="16" t="s">
        <v>11</v>
      </c>
      <c r="E27" s="15">
        <v>1</v>
      </c>
      <c r="F27" s="17">
        <v>10</v>
      </c>
      <c r="G27" s="17">
        <f>F27</f>
        <v>10</v>
      </c>
      <c r="H27" s="17">
        <v>2</v>
      </c>
      <c r="I27" s="21" t="s">
        <v>306</v>
      </c>
      <c r="L27" s="4"/>
    </row>
    <row r="28" s="3" customFormat="1" customHeight="1" spans="1:12">
      <c r="A28" s="10" t="s">
        <v>207</v>
      </c>
      <c r="B28" s="15" t="s">
        <v>307</v>
      </c>
      <c r="C28" s="16" t="s">
        <v>308</v>
      </c>
      <c r="D28" s="16" t="s">
        <v>11</v>
      </c>
      <c r="E28" s="15">
        <v>1</v>
      </c>
      <c r="F28" s="17">
        <v>10</v>
      </c>
      <c r="G28" s="17">
        <f>F28</f>
        <v>10</v>
      </c>
      <c r="H28" s="17">
        <v>2</v>
      </c>
      <c r="I28" s="21" t="s">
        <v>309</v>
      </c>
      <c r="L28" s="4"/>
    </row>
    <row r="29" s="3" customFormat="1" customHeight="1" spans="1:12">
      <c r="A29" s="10" t="s">
        <v>210</v>
      </c>
      <c r="B29" s="15" t="s">
        <v>310</v>
      </c>
      <c r="C29" s="16" t="s">
        <v>252</v>
      </c>
      <c r="D29" s="16" t="s">
        <v>11</v>
      </c>
      <c r="E29" s="15">
        <v>1</v>
      </c>
      <c r="F29" s="17">
        <v>10</v>
      </c>
      <c r="G29" s="17">
        <f>F29</f>
        <v>10</v>
      </c>
      <c r="H29" s="17">
        <v>2</v>
      </c>
      <c r="I29" s="21" t="s">
        <v>311</v>
      </c>
      <c r="L29" s="4"/>
    </row>
    <row r="30" customHeight="1" spans="1:12">
      <c r="A30" s="130" t="s">
        <v>121</v>
      </c>
      <c r="B30" s="131"/>
      <c r="C30" s="132"/>
      <c r="D30" s="70"/>
      <c r="E30" s="133">
        <f>SUM(E3:E29)</f>
        <v>37</v>
      </c>
      <c r="F30" s="133">
        <f>SUM(F3:F29)</f>
        <v>2230</v>
      </c>
      <c r="G30" s="133">
        <f>SUM(G3:G29)</f>
        <v>2230</v>
      </c>
      <c r="H30" s="133">
        <f>SUM(H3:H29)</f>
        <v>446</v>
      </c>
      <c r="I30" s="70"/>
      <c r="L30" s="4"/>
    </row>
  </sheetData>
  <sortState ref="A2:I29">
    <sortCondition ref="B2"/>
  </sortState>
  <mergeCells count="2">
    <mergeCell ref="A1:I1"/>
    <mergeCell ref="A30:C30"/>
  </mergeCells>
  <pageMargins left="0.75" right="0.75" top="1" bottom="1" header="0.5" footer="0.5"/>
  <pageSetup paperSize="9" scale="98" fitToHeight="0" orientation="portrait" blackAndWhite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zoomScale="85" zoomScaleNormal="85" topLeftCell="A6" workbookViewId="0">
      <selection activeCell="C19" sqref="C19"/>
    </sheetView>
  </sheetViews>
  <sheetFormatPr defaultColWidth="9" defaultRowHeight="15"/>
  <cols>
    <col min="1" max="1" width="6.60833333333333" style="47" customWidth="1"/>
    <col min="2" max="2" width="8.825" style="47" customWidth="1"/>
    <col min="3" max="3" width="13.75" style="47" customWidth="1"/>
    <col min="4" max="4" width="6.31666666666667" style="47" customWidth="1"/>
    <col min="5" max="5" width="4.99166666666667" style="47" customWidth="1"/>
    <col min="6" max="8" width="10.625" style="47"/>
    <col min="9" max="9" width="42.75" style="47" customWidth="1"/>
    <col min="10" max="16384" width="9" style="47"/>
  </cols>
  <sheetData>
    <row r="1" ht="25.5" spans="1:9">
      <c r="A1" s="103" t="s">
        <v>312</v>
      </c>
      <c r="B1" s="104"/>
      <c r="C1" s="104"/>
      <c r="D1" s="104"/>
      <c r="E1" s="104"/>
      <c r="F1" s="104"/>
      <c r="G1" s="104"/>
      <c r="H1" s="104"/>
      <c r="I1" s="104"/>
    </row>
    <row r="2" s="47" customFormat="1" ht="27" spans="1:9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114" t="s">
        <v>313</v>
      </c>
      <c r="G2" s="114" t="s">
        <v>314</v>
      </c>
      <c r="H2" s="114" t="s">
        <v>315</v>
      </c>
      <c r="I2" s="115" t="s">
        <v>8</v>
      </c>
    </row>
    <row r="3" s="1" customFormat="1" ht="30" customHeight="1" spans="1:9">
      <c r="A3" s="76">
        <v>1</v>
      </c>
      <c r="B3" s="15" t="s">
        <v>316</v>
      </c>
      <c r="C3" s="12" t="s">
        <v>317</v>
      </c>
      <c r="D3" s="12" t="s">
        <v>11</v>
      </c>
      <c r="E3" s="15">
        <v>1</v>
      </c>
      <c r="F3" s="77">
        <v>18000</v>
      </c>
      <c r="G3" s="15">
        <f t="shared" ref="G3:G23" si="0">F3</f>
        <v>18000</v>
      </c>
      <c r="H3" s="15">
        <v>3600</v>
      </c>
      <c r="I3" s="23" t="s">
        <v>318</v>
      </c>
    </row>
    <row r="4" s="1" customFormat="1" ht="30" customHeight="1" spans="1:9">
      <c r="A4" s="76">
        <v>2</v>
      </c>
      <c r="B4" s="15" t="s">
        <v>319</v>
      </c>
      <c r="C4" s="12" t="s">
        <v>320</v>
      </c>
      <c r="D4" s="12" t="s">
        <v>11</v>
      </c>
      <c r="E4" s="15">
        <v>1</v>
      </c>
      <c r="F4" s="77">
        <v>800</v>
      </c>
      <c r="G4" s="15">
        <f t="shared" si="0"/>
        <v>800</v>
      </c>
      <c r="H4" s="15">
        <v>160</v>
      </c>
      <c r="I4" s="23" t="s">
        <v>321</v>
      </c>
    </row>
    <row r="5" s="1" customFormat="1" ht="30" customHeight="1" spans="1:9">
      <c r="A5" s="76">
        <v>3</v>
      </c>
      <c r="B5" s="15" t="s">
        <v>322</v>
      </c>
      <c r="C5" s="12" t="s">
        <v>320</v>
      </c>
      <c r="D5" s="12" t="s">
        <v>11</v>
      </c>
      <c r="E5" s="15">
        <v>1</v>
      </c>
      <c r="F5" s="77">
        <v>800</v>
      </c>
      <c r="G5" s="15">
        <f t="shared" si="0"/>
        <v>800</v>
      </c>
      <c r="H5" s="15">
        <v>160</v>
      </c>
      <c r="I5" s="23" t="s">
        <v>323</v>
      </c>
    </row>
    <row r="6" s="1" customFormat="1" ht="30" customHeight="1" spans="1:9">
      <c r="A6" s="76">
        <v>4</v>
      </c>
      <c r="B6" s="15" t="s">
        <v>324</v>
      </c>
      <c r="C6" s="12" t="s">
        <v>320</v>
      </c>
      <c r="D6" s="12" t="s">
        <v>11</v>
      </c>
      <c r="E6" s="15">
        <v>1</v>
      </c>
      <c r="F6" s="77">
        <v>400</v>
      </c>
      <c r="G6" s="15">
        <f t="shared" si="0"/>
        <v>400</v>
      </c>
      <c r="H6" s="15">
        <v>80</v>
      </c>
      <c r="I6" s="23" t="s">
        <v>325</v>
      </c>
    </row>
    <row r="7" s="1" customFormat="1" ht="30" customHeight="1" spans="1:9">
      <c r="A7" s="76">
        <v>5</v>
      </c>
      <c r="B7" s="15" t="s">
        <v>326</v>
      </c>
      <c r="C7" s="12" t="s">
        <v>327</v>
      </c>
      <c r="D7" s="12" t="s">
        <v>11</v>
      </c>
      <c r="E7" s="15">
        <v>1</v>
      </c>
      <c r="F7" s="77">
        <v>50</v>
      </c>
      <c r="G7" s="15">
        <f t="shared" si="0"/>
        <v>50</v>
      </c>
      <c r="H7" s="15">
        <v>10</v>
      </c>
      <c r="I7" s="23" t="s">
        <v>328</v>
      </c>
    </row>
    <row r="8" s="1" customFormat="1" ht="30" customHeight="1" spans="1:9">
      <c r="A8" s="76">
        <v>6</v>
      </c>
      <c r="B8" s="15" t="s">
        <v>329</v>
      </c>
      <c r="C8" s="12" t="s">
        <v>327</v>
      </c>
      <c r="D8" s="12" t="s">
        <v>11</v>
      </c>
      <c r="E8" s="15">
        <v>1</v>
      </c>
      <c r="F8" s="77">
        <v>50</v>
      </c>
      <c r="G8" s="15">
        <f t="shared" si="0"/>
        <v>50</v>
      </c>
      <c r="H8" s="15">
        <v>10</v>
      </c>
      <c r="I8" s="23" t="s">
        <v>330</v>
      </c>
    </row>
    <row r="9" s="1" customFormat="1" ht="30" customHeight="1" spans="1:9">
      <c r="A9" s="76">
        <v>7</v>
      </c>
      <c r="B9" s="15" t="s">
        <v>331</v>
      </c>
      <c r="C9" s="12" t="s">
        <v>327</v>
      </c>
      <c r="D9" s="12" t="s">
        <v>11</v>
      </c>
      <c r="E9" s="15">
        <v>1</v>
      </c>
      <c r="F9" s="77">
        <v>10</v>
      </c>
      <c r="G9" s="15">
        <f t="shared" si="0"/>
        <v>10</v>
      </c>
      <c r="H9" s="15">
        <v>2</v>
      </c>
      <c r="I9" s="23" t="s">
        <v>332</v>
      </c>
    </row>
    <row r="10" s="1" customFormat="1" ht="30" customHeight="1" spans="1:9">
      <c r="A10" s="76">
        <v>8</v>
      </c>
      <c r="B10" s="15" t="s">
        <v>333</v>
      </c>
      <c r="C10" s="12" t="s">
        <v>320</v>
      </c>
      <c r="D10" s="12" t="s">
        <v>11</v>
      </c>
      <c r="E10" s="15">
        <v>1</v>
      </c>
      <c r="F10" s="77">
        <v>1000</v>
      </c>
      <c r="G10" s="15">
        <f t="shared" si="0"/>
        <v>1000</v>
      </c>
      <c r="H10" s="15">
        <v>200</v>
      </c>
      <c r="I10" s="25"/>
    </row>
    <row r="11" s="1" customFormat="1" ht="30" customHeight="1" spans="1:9">
      <c r="A11" s="76">
        <v>9</v>
      </c>
      <c r="B11" s="15" t="s">
        <v>334</v>
      </c>
      <c r="C11" s="12" t="s">
        <v>320</v>
      </c>
      <c r="D11" s="12" t="s">
        <v>11</v>
      </c>
      <c r="E11" s="15">
        <v>1</v>
      </c>
      <c r="F11" s="77">
        <v>200</v>
      </c>
      <c r="G11" s="15">
        <f t="shared" si="0"/>
        <v>200</v>
      </c>
      <c r="H11" s="15">
        <v>40</v>
      </c>
      <c r="I11" s="23" t="s">
        <v>335</v>
      </c>
    </row>
    <row r="12" s="1" customFormat="1" ht="30" customHeight="1" spans="1:9">
      <c r="A12" s="76">
        <v>10</v>
      </c>
      <c r="B12" s="15" t="s">
        <v>336</v>
      </c>
      <c r="C12" s="12" t="s">
        <v>337</v>
      </c>
      <c r="D12" s="12" t="s">
        <v>11</v>
      </c>
      <c r="E12" s="15">
        <v>1</v>
      </c>
      <c r="F12" s="77">
        <v>50</v>
      </c>
      <c r="G12" s="15">
        <f t="shared" si="0"/>
        <v>50</v>
      </c>
      <c r="H12" s="15">
        <v>10</v>
      </c>
      <c r="I12" s="23" t="s">
        <v>338</v>
      </c>
    </row>
    <row r="13" s="1" customFormat="1" ht="30" customHeight="1" spans="1:9">
      <c r="A13" s="76">
        <v>11</v>
      </c>
      <c r="B13" s="15" t="s">
        <v>339</v>
      </c>
      <c r="C13" s="12" t="s">
        <v>340</v>
      </c>
      <c r="D13" s="12" t="s">
        <v>11</v>
      </c>
      <c r="E13" s="15">
        <v>1</v>
      </c>
      <c r="F13" s="77">
        <v>50</v>
      </c>
      <c r="G13" s="15">
        <f t="shared" si="0"/>
        <v>50</v>
      </c>
      <c r="H13" s="15">
        <v>10</v>
      </c>
      <c r="I13" s="23" t="s">
        <v>341</v>
      </c>
    </row>
    <row r="14" s="1" customFormat="1" ht="30" customHeight="1" spans="1:9">
      <c r="A14" s="76">
        <v>12</v>
      </c>
      <c r="B14" s="15" t="s">
        <v>342</v>
      </c>
      <c r="C14" s="12" t="s">
        <v>340</v>
      </c>
      <c r="D14" s="12" t="s">
        <v>11</v>
      </c>
      <c r="E14" s="15">
        <v>1</v>
      </c>
      <c r="F14" s="77">
        <v>1000</v>
      </c>
      <c r="G14" s="15">
        <f t="shared" si="0"/>
        <v>1000</v>
      </c>
      <c r="H14" s="15">
        <v>200</v>
      </c>
      <c r="I14" s="23" t="s">
        <v>343</v>
      </c>
    </row>
    <row r="15" s="1" customFormat="1" ht="30" customHeight="1" spans="1:9">
      <c r="A15" s="76">
        <v>13</v>
      </c>
      <c r="B15" s="15" t="s">
        <v>344</v>
      </c>
      <c r="C15" s="16" t="s">
        <v>327</v>
      </c>
      <c r="D15" s="12" t="s">
        <v>11</v>
      </c>
      <c r="E15" s="15">
        <v>1</v>
      </c>
      <c r="F15" s="77">
        <v>800</v>
      </c>
      <c r="G15" s="15">
        <f t="shared" si="0"/>
        <v>800</v>
      </c>
      <c r="H15" s="15">
        <v>160</v>
      </c>
      <c r="I15" s="19" t="s">
        <v>345</v>
      </c>
    </row>
    <row r="16" s="1" customFormat="1" ht="30" customHeight="1" spans="1:9">
      <c r="A16" s="76">
        <v>14</v>
      </c>
      <c r="B16" s="15" t="s">
        <v>346</v>
      </c>
      <c r="C16" s="12" t="s">
        <v>320</v>
      </c>
      <c r="D16" s="12" t="s">
        <v>11</v>
      </c>
      <c r="E16" s="15">
        <v>1</v>
      </c>
      <c r="F16" s="77">
        <v>600</v>
      </c>
      <c r="G16" s="15">
        <f t="shared" si="0"/>
        <v>600</v>
      </c>
      <c r="H16" s="15">
        <v>120</v>
      </c>
      <c r="I16" s="23" t="s">
        <v>347</v>
      </c>
    </row>
    <row r="17" s="1" customFormat="1" ht="30" customHeight="1" spans="1:11">
      <c r="A17" s="76">
        <v>15</v>
      </c>
      <c r="B17" s="15" t="s">
        <v>348</v>
      </c>
      <c r="C17" s="12" t="s">
        <v>320</v>
      </c>
      <c r="D17" s="12" t="s">
        <v>11</v>
      </c>
      <c r="E17" s="15">
        <v>1</v>
      </c>
      <c r="F17" s="77">
        <v>500</v>
      </c>
      <c r="G17" s="15">
        <f t="shared" si="0"/>
        <v>500</v>
      </c>
      <c r="H17" s="15">
        <v>100</v>
      </c>
      <c r="I17" s="23" t="s">
        <v>349</v>
      </c>
    </row>
    <row r="18" s="1" customFormat="1" ht="30" customHeight="1" spans="1:11">
      <c r="A18" s="76">
        <v>16</v>
      </c>
      <c r="B18" s="15" t="s">
        <v>350</v>
      </c>
      <c r="C18" s="12" t="s">
        <v>320</v>
      </c>
      <c r="D18" s="12" t="s">
        <v>11</v>
      </c>
      <c r="E18" s="15">
        <v>1</v>
      </c>
      <c r="F18" s="77">
        <v>500</v>
      </c>
      <c r="G18" s="15">
        <f t="shared" si="0"/>
        <v>500</v>
      </c>
      <c r="H18" s="15">
        <v>100</v>
      </c>
      <c r="I18" s="23" t="s">
        <v>351</v>
      </c>
    </row>
    <row r="19" s="1" customFormat="1" ht="30" customHeight="1" spans="1:11">
      <c r="A19" s="76">
        <v>17</v>
      </c>
      <c r="B19" s="15" t="s">
        <v>352</v>
      </c>
      <c r="C19" s="12" t="s">
        <v>320</v>
      </c>
      <c r="D19" s="12" t="s">
        <v>11</v>
      </c>
      <c r="E19" s="15">
        <v>1</v>
      </c>
      <c r="F19" s="77">
        <v>500</v>
      </c>
      <c r="G19" s="15">
        <f t="shared" si="0"/>
        <v>500</v>
      </c>
      <c r="H19" s="15">
        <v>100</v>
      </c>
      <c r="I19" s="23" t="s">
        <v>353</v>
      </c>
    </row>
    <row r="20" s="1" customFormat="1" ht="30" customHeight="1" spans="1:11">
      <c r="A20" s="76">
        <v>18</v>
      </c>
      <c r="B20" s="15" t="s">
        <v>354</v>
      </c>
      <c r="C20" s="16" t="s">
        <v>355</v>
      </c>
      <c r="D20" s="12" t="s">
        <v>11</v>
      </c>
      <c r="E20" s="15">
        <v>1</v>
      </c>
      <c r="F20" s="77">
        <v>200</v>
      </c>
      <c r="G20" s="15">
        <f t="shared" si="0"/>
        <v>200</v>
      </c>
      <c r="H20" s="15">
        <v>40</v>
      </c>
      <c r="I20" s="21"/>
    </row>
    <row r="21" s="1" customFormat="1" ht="30" customHeight="1" spans="1:11">
      <c r="A21" s="76">
        <v>19</v>
      </c>
      <c r="B21" s="15" t="s">
        <v>356</v>
      </c>
      <c r="C21" s="16" t="s">
        <v>355</v>
      </c>
      <c r="D21" s="12" t="s">
        <v>11</v>
      </c>
      <c r="E21" s="15">
        <v>1</v>
      </c>
      <c r="F21" s="77">
        <v>200</v>
      </c>
      <c r="G21" s="15">
        <f t="shared" si="0"/>
        <v>200</v>
      </c>
      <c r="H21" s="15">
        <v>40</v>
      </c>
      <c r="I21" s="21"/>
    </row>
    <row r="22" s="1" customFormat="1" ht="30" customHeight="1" spans="1:11">
      <c r="A22" s="76">
        <v>20</v>
      </c>
      <c r="B22" s="15" t="s">
        <v>357</v>
      </c>
      <c r="C22" s="16" t="s">
        <v>355</v>
      </c>
      <c r="D22" s="12" t="s">
        <v>11</v>
      </c>
      <c r="E22" s="15">
        <v>1</v>
      </c>
      <c r="F22" s="77">
        <v>200</v>
      </c>
      <c r="G22" s="15">
        <f t="shared" si="0"/>
        <v>200</v>
      </c>
      <c r="H22" s="15">
        <v>40</v>
      </c>
      <c r="I22" s="21"/>
    </row>
    <row r="23" s="1" customFormat="1" ht="30" customHeight="1" spans="1:11">
      <c r="A23" s="76">
        <v>21</v>
      </c>
      <c r="B23" s="15" t="s">
        <v>358</v>
      </c>
      <c r="C23" s="16" t="s">
        <v>355</v>
      </c>
      <c r="D23" s="12" t="s">
        <v>11</v>
      </c>
      <c r="E23" s="15">
        <v>1</v>
      </c>
      <c r="F23" s="15">
        <v>200</v>
      </c>
      <c r="G23" s="15">
        <f t="shared" si="0"/>
        <v>200</v>
      </c>
      <c r="H23" s="15">
        <v>40</v>
      </c>
      <c r="I23" s="21"/>
    </row>
    <row r="24" ht="20.25" spans="1:11">
      <c r="A24" s="116" t="s">
        <v>121</v>
      </c>
      <c r="B24" s="117"/>
      <c r="C24" s="117"/>
      <c r="D24" s="118"/>
      <c r="E24" s="117">
        <f>SUM(E3:E23)</f>
        <v>21</v>
      </c>
      <c r="F24" s="117">
        <f>SUM(F3:F23)</f>
        <v>26110</v>
      </c>
      <c r="G24" s="117">
        <f>SUM(G3:G23)</f>
        <v>26110</v>
      </c>
      <c r="H24" s="117">
        <f>SUM(H3:H23)</f>
        <v>5222</v>
      </c>
      <c r="I24" s="119"/>
      <c r="K24" s="1"/>
    </row>
  </sheetData>
  <sortState ref="A2:I23">
    <sortCondition ref="B2"/>
  </sortState>
  <mergeCells count="2">
    <mergeCell ref="A1:I1"/>
    <mergeCell ref="A24:C24"/>
  </mergeCells>
  <pageMargins left="0.75" right="0.75" top="1" bottom="1" header="0.5" footer="0.5"/>
  <pageSetup paperSize="9" scale="76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zoomScale="85" zoomScaleNormal="85" topLeftCell="A4" workbookViewId="0">
      <selection activeCell="H5" sqref="H5"/>
    </sheetView>
  </sheetViews>
  <sheetFormatPr defaultColWidth="9" defaultRowHeight="13.5"/>
  <cols>
    <col min="1" max="1" width="5" customWidth="1"/>
    <col min="3" max="3" width="12.9333333333333" customWidth="1"/>
    <col min="9" max="9" width="22.875" customWidth="1"/>
  </cols>
  <sheetData>
    <row r="1" ht="25.5" spans="1:9">
      <c r="A1" s="91" t="s">
        <v>359</v>
      </c>
      <c r="B1" s="91"/>
      <c r="C1" s="91"/>
      <c r="D1" s="91"/>
      <c r="E1" s="91"/>
      <c r="F1" s="91"/>
      <c r="G1" s="91"/>
      <c r="H1" s="91"/>
      <c r="I1" s="91"/>
    </row>
    <row r="2" s="101" customFormat="1" ht="30" customHeight="1" spans="1:9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360</v>
      </c>
      <c r="G2" s="9" t="s">
        <v>361</v>
      </c>
      <c r="H2" s="9" t="s">
        <v>362</v>
      </c>
      <c r="I2" s="9" t="s">
        <v>8</v>
      </c>
    </row>
    <row r="3" s="101" customFormat="1" ht="30" customHeight="1" spans="1:9">
      <c r="A3" s="13">
        <v>1</v>
      </c>
      <c r="B3" s="15" t="s">
        <v>363</v>
      </c>
      <c r="C3" s="16" t="s">
        <v>364</v>
      </c>
      <c r="D3" s="12" t="s">
        <v>11</v>
      </c>
      <c r="E3" s="15">
        <v>2</v>
      </c>
      <c r="F3" s="15">
        <v>150</v>
      </c>
      <c r="G3" s="15">
        <f>F3</f>
        <v>150</v>
      </c>
      <c r="H3" s="15">
        <v>30</v>
      </c>
      <c r="I3" s="15"/>
    </row>
    <row r="4" s="101" customFormat="1" ht="30" customHeight="1" spans="1:9">
      <c r="A4" s="13">
        <v>2</v>
      </c>
      <c r="B4" s="15" t="s">
        <v>365</v>
      </c>
      <c r="C4" s="12" t="s">
        <v>364</v>
      </c>
      <c r="D4" s="12" t="s">
        <v>11</v>
      </c>
      <c r="E4" s="15">
        <v>1</v>
      </c>
      <c r="F4" s="13">
        <v>1500</v>
      </c>
      <c r="G4" s="13">
        <v>1500</v>
      </c>
      <c r="H4" s="13">
        <v>300</v>
      </c>
      <c r="I4" s="15"/>
    </row>
    <row r="5" s="101" customFormat="1" ht="30" customHeight="1" spans="1:9">
      <c r="A5" s="13">
        <v>3</v>
      </c>
      <c r="B5" s="13" t="s">
        <v>366</v>
      </c>
      <c r="C5" s="12" t="s">
        <v>367</v>
      </c>
      <c r="D5" s="12" t="s">
        <v>11</v>
      </c>
      <c r="E5" s="13">
        <v>1</v>
      </c>
      <c r="F5" s="13">
        <v>100</v>
      </c>
      <c r="G5" s="13">
        <v>100</v>
      </c>
      <c r="H5" s="13">
        <v>20</v>
      </c>
      <c r="I5" s="16" t="s">
        <v>368</v>
      </c>
    </row>
    <row r="6" s="101" customFormat="1" ht="30" customHeight="1" spans="1:9">
      <c r="A6" s="13">
        <v>4</v>
      </c>
      <c r="B6" s="24" t="s">
        <v>369</v>
      </c>
      <c r="C6" s="23" t="s">
        <v>367</v>
      </c>
      <c r="D6" s="12" t="s">
        <v>11</v>
      </c>
      <c r="E6" s="21">
        <v>1</v>
      </c>
      <c r="F6" s="24">
        <v>5000</v>
      </c>
      <c r="G6" s="24">
        <v>5000</v>
      </c>
      <c r="H6" s="24">
        <v>1000</v>
      </c>
      <c r="I6" s="15"/>
    </row>
    <row r="7" s="101" customFormat="1" ht="30" customHeight="1" spans="1:9">
      <c r="A7" s="13">
        <v>5</v>
      </c>
      <c r="B7" s="21" t="s">
        <v>370</v>
      </c>
      <c r="C7" s="23" t="s">
        <v>367</v>
      </c>
      <c r="D7" s="12" t="s">
        <v>11</v>
      </c>
      <c r="E7" s="21">
        <v>1</v>
      </c>
      <c r="F7" s="21">
        <v>100</v>
      </c>
      <c r="G7" s="21">
        <v>100</v>
      </c>
      <c r="H7" s="21">
        <v>20</v>
      </c>
      <c r="I7" s="15"/>
    </row>
    <row r="8" s="101" customFormat="1" ht="30" customHeight="1" spans="1:9">
      <c r="A8" s="13">
        <v>6</v>
      </c>
      <c r="B8" s="24" t="s">
        <v>371</v>
      </c>
      <c r="C8" s="23" t="s">
        <v>367</v>
      </c>
      <c r="D8" s="12" t="s">
        <v>11</v>
      </c>
      <c r="E8" s="24">
        <v>1</v>
      </c>
      <c r="F8" s="24">
        <v>100</v>
      </c>
      <c r="G8" s="24">
        <v>100</v>
      </c>
      <c r="H8" s="24">
        <v>20</v>
      </c>
      <c r="I8" s="15" t="s">
        <v>372</v>
      </c>
    </row>
    <row r="9" s="101" customFormat="1" ht="30" customHeight="1" spans="1:9">
      <c r="A9" s="13">
        <v>7</v>
      </c>
      <c r="B9" s="21" t="s">
        <v>373</v>
      </c>
      <c r="C9" s="19" t="s">
        <v>367</v>
      </c>
      <c r="D9" s="12" t="s">
        <v>11</v>
      </c>
      <c r="E9" s="21">
        <v>1</v>
      </c>
      <c r="F9" s="21">
        <v>3000</v>
      </c>
      <c r="G9" s="21">
        <v>3000</v>
      </c>
      <c r="H9" s="21">
        <v>600</v>
      </c>
      <c r="I9" s="15"/>
    </row>
    <row r="10" s="101" customFormat="1" ht="30" customHeight="1" spans="1:9">
      <c r="A10" s="13">
        <v>8</v>
      </c>
      <c r="B10" s="24" t="s">
        <v>374</v>
      </c>
      <c r="C10" s="23" t="s">
        <v>375</v>
      </c>
      <c r="D10" s="12" t="s">
        <v>11</v>
      </c>
      <c r="E10" s="24">
        <v>1</v>
      </c>
      <c r="F10" s="24">
        <v>5000</v>
      </c>
      <c r="G10" s="24">
        <v>5000</v>
      </c>
      <c r="H10" s="24">
        <v>1000</v>
      </c>
      <c r="I10" s="15"/>
    </row>
    <row r="11" s="101" customFormat="1" ht="30" customHeight="1" spans="1:9">
      <c r="A11" s="13">
        <v>9</v>
      </c>
      <c r="B11" s="21" t="s">
        <v>376</v>
      </c>
      <c r="C11" s="19" t="s">
        <v>377</v>
      </c>
      <c r="D11" s="12" t="s">
        <v>11</v>
      </c>
      <c r="E11" s="21">
        <v>1</v>
      </c>
      <c r="F11" s="21">
        <v>3000</v>
      </c>
      <c r="G11" s="21">
        <f>F11</f>
        <v>3000</v>
      </c>
      <c r="H11" s="21">
        <v>600</v>
      </c>
      <c r="I11" s="15"/>
    </row>
    <row r="12" s="101" customFormat="1" ht="30" customHeight="1" spans="1:9">
      <c r="A12" s="13">
        <v>10</v>
      </c>
      <c r="B12" s="24" t="s">
        <v>378</v>
      </c>
      <c r="C12" s="19" t="s">
        <v>377</v>
      </c>
      <c r="D12" s="12" t="s">
        <v>11</v>
      </c>
      <c r="E12" s="24">
        <v>1</v>
      </c>
      <c r="F12" s="24">
        <v>500</v>
      </c>
      <c r="G12" s="24">
        <v>500</v>
      </c>
      <c r="H12" s="24">
        <v>100</v>
      </c>
      <c r="I12" s="15"/>
    </row>
    <row r="13" s="101" customFormat="1" ht="30" customHeight="1" spans="1:9">
      <c r="A13" s="13">
        <v>11</v>
      </c>
      <c r="B13" s="24" t="s">
        <v>379</v>
      </c>
      <c r="C13" s="19" t="s">
        <v>377</v>
      </c>
      <c r="D13" s="12" t="s">
        <v>11</v>
      </c>
      <c r="E13" s="24">
        <v>1</v>
      </c>
      <c r="F13" s="24">
        <v>5000</v>
      </c>
      <c r="G13" s="24">
        <v>5000</v>
      </c>
      <c r="H13" s="24">
        <v>1000</v>
      </c>
      <c r="I13" s="15" t="s">
        <v>380</v>
      </c>
    </row>
    <row r="14" s="101" customFormat="1" ht="30" customHeight="1" spans="1:9">
      <c r="A14" s="13">
        <v>12</v>
      </c>
      <c r="B14" s="24" t="s">
        <v>381</v>
      </c>
      <c r="C14" s="19" t="s">
        <v>377</v>
      </c>
      <c r="D14" s="12" t="s">
        <v>11</v>
      </c>
      <c r="E14" s="24">
        <v>1</v>
      </c>
      <c r="F14" s="24">
        <v>2000</v>
      </c>
      <c r="G14" s="24">
        <v>2000</v>
      </c>
      <c r="H14" s="24">
        <v>400</v>
      </c>
      <c r="I14" s="15"/>
    </row>
    <row r="15" s="101" customFormat="1" ht="30" customHeight="1" spans="1:9">
      <c r="A15" s="13">
        <v>13</v>
      </c>
      <c r="B15" s="24" t="s">
        <v>382</v>
      </c>
      <c r="C15" s="23" t="s">
        <v>375</v>
      </c>
      <c r="D15" s="12" t="s">
        <v>11</v>
      </c>
      <c r="E15" s="24">
        <v>1</v>
      </c>
      <c r="F15" s="24">
        <v>3000</v>
      </c>
      <c r="G15" s="24">
        <v>3000</v>
      </c>
      <c r="H15" s="24">
        <v>600</v>
      </c>
      <c r="I15" s="15" t="s">
        <v>383</v>
      </c>
    </row>
    <row r="16" s="101" customFormat="1" ht="30" customHeight="1" spans="1:9">
      <c r="A16" s="13">
        <v>14</v>
      </c>
      <c r="B16" s="15" t="s">
        <v>384</v>
      </c>
      <c r="C16" s="16" t="s">
        <v>385</v>
      </c>
      <c r="D16" s="12" t="s">
        <v>11</v>
      </c>
      <c r="E16" s="15">
        <v>1</v>
      </c>
      <c r="F16" s="15">
        <v>2000</v>
      </c>
      <c r="G16" s="15">
        <f>F16</f>
        <v>2000</v>
      </c>
      <c r="H16" s="15">
        <v>400</v>
      </c>
      <c r="I16" s="15"/>
    </row>
    <row r="17" s="101" customFormat="1" ht="30" customHeight="1" spans="1:12">
      <c r="A17" s="13">
        <v>15</v>
      </c>
      <c r="B17" s="24" t="s">
        <v>386</v>
      </c>
      <c r="C17" s="23" t="s">
        <v>367</v>
      </c>
      <c r="D17" s="12" t="s">
        <v>11</v>
      </c>
      <c r="E17" s="24">
        <v>1</v>
      </c>
      <c r="F17" s="24">
        <v>6000</v>
      </c>
      <c r="G17" s="24">
        <v>6000</v>
      </c>
      <c r="H17" s="24">
        <v>1200</v>
      </c>
      <c r="I17" s="15"/>
    </row>
    <row r="18" s="112" customFormat="1" ht="30" customHeight="1" spans="1:12">
      <c r="A18" s="13">
        <v>16</v>
      </c>
      <c r="B18" s="24" t="s">
        <v>387</v>
      </c>
      <c r="C18" s="23" t="s">
        <v>367</v>
      </c>
      <c r="D18" s="12" t="s">
        <v>11</v>
      </c>
      <c r="E18" s="24">
        <v>1</v>
      </c>
      <c r="F18" s="24">
        <v>200</v>
      </c>
      <c r="G18" s="24">
        <v>200</v>
      </c>
      <c r="H18" s="24">
        <v>40</v>
      </c>
      <c r="I18" s="86" t="s">
        <v>388</v>
      </c>
      <c r="L18" s="101"/>
    </row>
    <row r="19" s="101" customFormat="1" ht="30" customHeight="1" spans="1:12">
      <c r="A19" s="13">
        <v>17</v>
      </c>
      <c r="B19" s="21" t="s">
        <v>389</v>
      </c>
      <c r="C19" s="19" t="s">
        <v>364</v>
      </c>
      <c r="D19" s="12" t="s">
        <v>11</v>
      </c>
      <c r="E19" s="21">
        <v>1</v>
      </c>
      <c r="F19" s="21">
        <v>100</v>
      </c>
      <c r="G19" s="92">
        <v>100</v>
      </c>
      <c r="H19" s="92">
        <v>20</v>
      </c>
      <c r="I19" s="26" t="s">
        <v>390</v>
      </c>
      <c r="J19" s="113"/>
      <c r="K19" s="113"/>
    </row>
    <row r="20" s="101" customFormat="1" ht="30" customHeight="1" spans="1:12">
      <c r="A20" s="13">
        <v>18</v>
      </c>
      <c r="B20" s="24" t="s">
        <v>391</v>
      </c>
      <c r="C20" s="19" t="s">
        <v>377</v>
      </c>
      <c r="D20" s="12" t="s">
        <v>11</v>
      </c>
      <c r="E20" s="21">
        <v>1</v>
      </c>
      <c r="F20" s="24">
        <v>1000</v>
      </c>
      <c r="G20" s="24">
        <v>1000</v>
      </c>
      <c r="H20" s="24">
        <v>200</v>
      </c>
      <c r="I20" s="86" t="s">
        <v>392</v>
      </c>
    </row>
    <row r="21" ht="39" customHeight="1" spans="1:12">
      <c r="A21" s="87" t="s">
        <v>121</v>
      </c>
      <c r="B21" s="88"/>
      <c r="C21" s="89"/>
      <c r="D21" s="24"/>
      <c r="E21" s="28">
        <f>SUM(E3:E20)</f>
        <v>19</v>
      </c>
      <c r="F21" s="28">
        <f>SUM(F3:F20)</f>
        <v>37750</v>
      </c>
      <c r="G21" s="28">
        <f>SUM(G3:G20)</f>
        <v>37750</v>
      </c>
      <c r="H21" s="28">
        <f>SUM(H3:H20)</f>
        <v>7550</v>
      </c>
      <c r="I21" s="24"/>
      <c r="L21" s="101"/>
    </row>
  </sheetData>
  <sortState ref="A2:I20">
    <sortCondition ref="B2"/>
  </sortState>
  <mergeCells count="2">
    <mergeCell ref="A1:I1"/>
    <mergeCell ref="A21:C21"/>
  </mergeCells>
  <conditionalFormatting sqref="B3">
    <cfRule type="duplicateValues" dxfId="0" priority="2"/>
  </conditionalFormatting>
  <conditionalFormatting sqref="B15">
    <cfRule type="duplicateValues" dxfId="0" priority="6"/>
  </conditionalFormatting>
  <conditionalFormatting sqref="B18">
    <cfRule type="duplicateValues" dxfId="0" priority="4"/>
  </conditionalFormatting>
  <conditionalFormatting sqref="B19">
    <cfRule type="duplicateValues" dxfId="0" priority="3"/>
  </conditionalFormatting>
  <conditionalFormatting sqref="B4:B5">
    <cfRule type="duplicateValues" dxfId="0" priority="8"/>
  </conditionalFormatting>
  <conditionalFormatting sqref="B6:B14">
    <cfRule type="duplicateValues" dxfId="0" priority="7"/>
  </conditionalFormatting>
  <conditionalFormatting sqref="B16:B17 B20">
    <cfRule type="duplicateValues" dxfId="0" priority="5"/>
  </conditionalFormatting>
  <pageMargins left="0.75" right="0.75" top="1" bottom="1" header="0.5" footer="0.5"/>
  <pageSetup paperSize="9" scale="92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zoomScale="70" zoomScaleNormal="70" workbookViewId="0">
      <selection activeCell="I5" sqref="I5"/>
    </sheetView>
  </sheetViews>
  <sheetFormatPr defaultColWidth="9" defaultRowHeight="15"/>
  <cols>
    <col min="1" max="2" width="9" style="47"/>
    <col min="3" max="3" width="22.375" style="47" customWidth="1"/>
    <col min="4" max="8" width="9" style="47"/>
    <col min="9" max="9" width="32.25" style="47" customWidth="1"/>
    <col min="10" max="16384" width="9" style="47"/>
  </cols>
  <sheetData>
    <row r="1" ht="25.5" spans="1:11">
      <c r="A1" s="103" t="s">
        <v>393</v>
      </c>
      <c r="B1" s="104"/>
      <c r="C1" s="104"/>
      <c r="D1" s="104"/>
      <c r="E1" s="104"/>
      <c r="F1" s="104"/>
      <c r="G1" s="104"/>
      <c r="H1" s="104"/>
      <c r="I1" s="104"/>
    </row>
    <row r="2" s="101" customFormat="1" ht="30" customHeight="1" spans="1:11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360</v>
      </c>
      <c r="G2" s="9" t="s">
        <v>361</v>
      </c>
      <c r="H2" s="9" t="s">
        <v>362</v>
      </c>
      <c r="I2" s="9" t="s">
        <v>8</v>
      </c>
    </row>
    <row r="3" s="1" customFormat="1" ht="30" customHeight="1" spans="1:11">
      <c r="A3" s="13">
        <v>1</v>
      </c>
      <c r="B3" s="15" t="s">
        <v>394</v>
      </c>
      <c r="C3" s="16" t="s">
        <v>395</v>
      </c>
      <c r="D3" s="16" t="s">
        <v>11</v>
      </c>
      <c r="E3" s="15">
        <v>1</v>
      </c>
      <c r="F3" s="77">
        <v>200</v>
      </c>
      <c r="G3" s="15">
        <f>F3</f>
        <v>200</v>
      </c>
      <c r="H3" s="15">
        <v>40</v>
      </c>
      <c r="I3" s="19" t="s">
        <v>396</v>
      </c>
    </row>
    <row r="4" s="1" customFormat="1" ht="30" customHeight="1" spans="1:11">
      <c r="A4" s="13">
        <v>2</v>
      </c>
      <c r="B4" s="15" t="s">
        <v>397</v>
      </c>
      <c r="C4" s="12" t="s">
        <v>398</v>
      </c>
      <c r="D4" s="12" t="s">
        <v>399</v>
      </c>
      <c r="E4" s="15">
        <v>1</v>
      </c>
      <c r="F4" s="77">
        <v>300</v>
      </c>
      <c r="G4" s="15">
        <f>F4</f>
        <v>300</v>
      </c>
      <c r="H4" s="15">
        <v>60</v>
      </c>
      <c r="I4" s="23" t="s">
        <v>400</v>
      </c>
    </row>
    <row r="5" s="1" customFormat="1" ht="30" customHeight="1" spans="1:11">
      <c r="A5" s="13">
        <v>3</v>
      </c>
      <c r="B5" s="15" t="s">
        <v>401</v>
      </c>
      <c r="C5" s="16" t="s">
        <v>395</v>
      </c>
      <c r="D5" s="12" t="s">
        <v>11</v>
      </c>
      <c r="E5" s="15">
        <v>1</v>
      </c>
      <c r="F5" s="77">
        <v>600</v>
      </c>
      <c r="G5" s="15">
        <f>F5</f>
        <v>600</v>
      </c>
      <c r="H5" s="15">
        <v>120</v>
      </c>
      <c r="I5" s="19" t="s">
        <v>402</v>
      </c>
    </row>
    <row r="6" s="1" customFormat="1" ht="30" customHeight="1" spans="1:11">
      <c r="A6" s="13">
        <v>4</v>
      </c>
      <c r="B6" s="13" t="s">
        <v>403</v>
      </c>
      <c r="C6" s="12" t="s">
        <v>395</v>
      </c>
      <c r="D6" s="12" t="s">
        <v>11</v>
      </c>
      <c r="E6" s="13">
        <v>1</v>
      </c>
      <c r="F6" s="76">
        <v>1500</v>
      </c>
      <c r="G6" s="13">
        <v>1500</v>
      </c>
      <c r="H6" s="13">
        <v>300</v>
      </c>
      <c r="I6" s="23" t="s">
        <v>404</v>
      </c>
    </row>
    <row r="7" s="1" customFormat="1" ht="30" customHeight="1" spans="1:11">
      <c r="A7" s="13">
        <v>5</v>
      </c>
      <c r="B7" s="15" t="s">
        <v>405</v>
      </c>
      <c r="C7" s="16" t="s">
        <v>406</v>
      </c>
      <c r="D7" s="16" t="s">
        <v>11</v>
      </c>
      <c r="E7" s="15">
        <v>1</v>
      </c>
      <c r="F7" s="77">
        <v>1500</v>
      </c>
      <c r="G7" s="15">
        <f t="shared" ref="G7:G12" si="0">F7</f>
        <v>1500</v>
      </c>
      <c r="H7" s="15">
        <v>300</v>
      </c>
      <c r="I7" s="19" t="s">
        <v>407</v>
      </c>
    </row>
    <row r="8" s="102" customFormat="1" ht="30" customHeight="1" spans="1:11">
      <c r="A8" s="13">
        <v>6</v>
      </c>
      <c r="B8" s="15" t="s">
        <v>408</v>
      </c>
      <c r="C8" s="12" t="s">
        <v>398</v>
      </c>
      <c r="D8" s="12" t="s">
        <v>11</v>
      </c>
      <c r="E8" s="15">
        <v>1</v>
      </c>
      <c r="F8" s="15">
        <v>1000</v>
      </c>
      <c r="G8" s="15">
        <f t="shared" si="0"/>
        <v>1000</v>
      </c>
      <c r="H8" s="15">
        <v>200</v>
      </c>
      <c r="I8" s="23" t="s">
        <v>409</v>
      </c>
      <c r="K8" s="1"/>
    </row>
    <row r="9" s="102" customFormat="1" ht="30" customHeight="1" spans="1:11">
      <c r="A9" s="13">
        <v>7</v>
      </c>
      <c r="B9" s="15" t="s">
        <v>410</v>
      </c>
      <c r="C9" s="12" t="s">
        <v>398</v>
      </c>
      <c r="D9" s="12" t="s">
        <v>399</v>
      </c>
      <c r="E9" s="15">
        <v>1</v>
      </c>
      <c r="F9" s="15">
        <v>500</v>
      </c>
      <c r="G9" s="15">
        <f t="shared" si="0"/>
        <v>500</v>
      </c>
      <c r="H9" s="15">
        <v>100</v>
      </c>
      <c r="I9" s="23" t="s">
        <v>411</v>
      </c>
      <c r="K9" s="1"/>
    </row>
    <row r="10" s="102" customFormat="1" ht="30" customHeight="1" spans="1:11">
      <c r="A10" s="13">
        <v>8</v>
      </c>
      <c r="B10" s="15" t="s">
        <v>412</v>
      </c>
      <c r="C10" s="16" t="s">
        <v>398</v>
      </c>
      <c r="D10" s="12" t="s">
        <v>11</v>
      </c>
      <c r="E10" s="15">
        <v>1</v>
      </c>
      <c r="F10" s="15">
        <v>100</v>
      </c>
      <c r="G10" s="15">
        <f t="shared" si="0"/>
        <v>100</v>
      </c>
      <c r="H10" s="15">
        <v>20</v>
      </c>
      <c r="I10" s="19" t="s">
        <v>413</v>
      </c>
      <c r="K10" s="1"/>
    </row>
    <row r="11" s="102" customFormat="1" ht="30" customHeight="1" spans="1:11">
      <c r="A11" s="13">
        <v>9</v>
      </c>
      <c r="B11" s="15" t="s">
        <v>414</v>
      </c>
      <c r="C11" s="12" t="s">
        <v>395</v>
      </c>
      <c r="D11" s="16" t="s">
        <v>415</v>
      </c>
      <c r="E11" s="15">
        <v>1</v>
      </c>
      <c r="F11" s="15">
        <v>1000</v>
      </c>
      <c r="G11" s="15">
        <f t="shared" si="0"/>
        <v>1000</v>
      </c>
      <c r="H11" s="15">
        <v>200</v>
      </c>
      <c r="I11" s="105" t="s">
        <v>416</v>
      </c>
      <c r="K11" s="1"/>
    </row>
    <row r="12" s="102" customFormat="1" ht="30" customHeight="1" spans="1:11">
      <c r="A12" s="13">
        <v>10</v>
      </c>
      <c r="B12" s="15" t="s">
        <v>417</v>
      </c>
      <c r="C12" s="12" t="s">
        <v>395</v>
      </c>
      <c r="D12" s="16" t="s">
        <v>415</v>
      </c>
      <c r="E12" s="15">
        <v>1</v>
      </c>
      <c r="F12" s="15">
        <v>800</v>
      </c>
      <c r="G12" s="15">
        <f t="shared" si="0"/>
        <v>800</v>
      </c>
      <c r="H12" s="15">
        <v>160</v>
      </c>
      <c r="I12" s="105" t="s">
        <v>418</v>
      </c>
      <c r="K12" s="1"/>
    </row>
    <row r="13" s="1" customFormat="1" ht="30" customHeight="1" spans="1:11">
      <c r="A13" s="13">
        <v>11</v>
      </c>
      <c r="B13" s="13" t="s">
        <v>419</v>
      </c>
      <c r="C13" s="12" t="s">
        <v>420</v>
      </c>
      <c r="D13" s="12" t="s">
        <v>415</v>
      </c>
      <c r="E13" s="13">
        <v>1</v>
      </c>
      <c r="F13" s="15">
        <v>1500</v>
      </c>
      <c r="G13" s="15">
        <v>1500</v>
      </c>
      <c r="H13" s="15">
        <v>300</v>
      </c>
      <c r="I13" s="23" t="s">
        <v>421</v>
      </c>
    </row>
    <row r="14" s="1" customFormat="1" ht="30" customHeight="1" spans="1:11">
      <c r="A14" s="13">
        <v>12</v>
      </c>
      <c r="B14" s="15" t="s">
        <v>422</v>
      </c>
      <c r="C14" s="12" t="s">
        <v>423</v>
      </c>
      <c r="D14" s="16" t="s">
        <v>415</v>
      </c>
      <c r="E14" s="15">
        <v>1</v>
      </c>
      <c r="F14" s="15">
        <v>300</v>
      </c>
      <c r="G14" s="15">
        <f>F14</f>
        <v>300</v>
      </c>
      <c r="H14" s="15">
        <v>60</v>
      </c>
      <c r="I14" s="23" t="s">
        <v>424</v>
      </c>
    </row>
    <row r="15" s="1" customFormat="1" ht="30" customHeight="1" spans="1:11">
      <c r="A15" s="13">
        <v>13</v>
      </c>
      <c r="B15" s="15" t="s">
        <v>425</v>
      </c>
      <c r="C15" s="16" t="s">
        <v>426</v>
      </c>
      <c r="D15" s="16" t="s">
        <v>415</v>
      </c>
      <c r="E15" s="15">
        <v>1</v>
      </c>
      <c r="F15" s="77">
        <v>1500</v>
      </c>
      <c r="G15" s="15">
        <f t="shared" ref="G13:G17" si="1">F15</f>
        <v>1500</v>
      </c>
      <c r="H15" s="15">
        <v>300</v>
      </c>
      <c r="I15" s="19" t="s">
        <v>427</v>
      </c>
    </row>
    <row r="16" s="1" customFormat="1" ht="30" customHeight="1" spans="1:11">
      <c r="A16" s="13">
        <v>14</v>
      </c>
      <c r="B16" s="15" t="s">
        <v>428</v>
      </c>
      <c r="C16" s="16" t="s">
        <v>426</v>
      </c>
      <c r="D16" s="16" t="s">
        <v>415</v>
      </c>
      <c r="E16" s="15">
        <v>1</v>
      </c>
      <c r="F16" s="77">
        <v>500</v>
      </c>
      <c r="G16" s="15">
        <f t="shared" si="1"/>
        <v>500</v>
      </c>
      <c r="H16" s="15">
        <v>100</v>
      </c>
      <c r="I16" s="19" t="s">
        <v>429</v>
      </c>
    </row>
    <row r="17" s="1" customFormat="1" ht="30" customHeight="1" spans="1:11">
      <c r="A17" s="13">
        <v>15</v>
      </c>
      <c r="B17" s="15" t="s">
        <v>430</v>
      </c>
      <c r="C17" s="16" t="s">
        <v>426</v>
      </c>
      <c r="D17" s="16" t="s">
        <v>415</v>
      </c>
      <c r="E17" s="15">
        <v>1</v>
      </c>
      <c r="F17" s="77">
        <v>500</v>
      </c>
      <c r="G17" s="15">
        <f t="shared" si="1"/>
        <v>500</v>
      </c>
      <c r="H17" s="15">
        <v>100</v>
      </c>
      <c r="I17" s="19" t="s">
        <v>431</v>
      </c>
    </row>
    <row r="18" s="1" customFormat="1" ht="30" customHeight="1" spans="1:11">
      <c r="A18" s="13">
        <v>16</v>
      </c>
      <c r="B18" s="15" t="s">
        <v>432</v>
      </c>
      <c r="C18" s="16" t="s">
        <v>433</v>
      </c>
      <c r="D18" s="106" t="s">
        <v>11</v>
      </c>
      <c r="E18" s="107">
        <v>1</v>
      </c>
      <c r="F18" s="108">
        <v>100</v>
      </c>
      <c r="G18" s="15">
        <v>100</v>
      </c>
      <c r="H18" s="109">
        <v>20</v>
      </c>
      <c r="I18" s="110" t="s">
        <v>434</v>
      </c>
    </row>
    <row r="19" s="1" customFormat="1" ht="30" customHeight="1" spans="1:11">
      <c r="A19" s="13">
        <v>17</v>
      </c>
      <c r="B19" s="15" t="s">
        <v>435</v>
      </c>
      <c r="C19" s="12" t="s">
        <v>395</v>
      </c>
      <c r="D19" s="16" t="s">
        <v>415</v>
      </c>
      <c r="E19" s="15">
        <v>1</v>
      </c>
      <c r="F19" s="77">
        <v>300</v>
      </c>
      <c r="G19" s="15">
        <v>300</v>
      </c>
      <c r="H19" s="15">
        <v>60</v>
      </c>
      <c r="I19" s="111" t="s">
        <v>436</v>
      </c>
    </row>
    <row r="20" customFormat="1" ht="39" customHeight="1" spans="1:11">
      <c r="A20" s="87" t="s">
        <v>121</v>
      </c>
      <c r="B20" s="88"/>
      <c r="C20" s="89"/>
      <c r="D20" s="24"/>
      <c r="E20" s="28">
        <f t="shared" ref="E20:G20" si="2">SUM(E2:E19)</f>
        <v>17</v>
      </c>
      <c r="F20" s="28">
        <f>SUM(F3:F19)</f>
        <v>12200</v>
      </c>
      <c r="G20" s="28">
        <f>SUM(G3:G19)</f>
        <v>12200</v>
      </c>
      <c r="H20" s="28">
        <f>SUM(H3:H19)</f>
        <v>2440</v>
      </c>
      <c r="I20" s="24"/>
      <c r="K20" s="1"/>
    </row>
  </sheetData>
  <sortState ref="A2:I19">
    <sortCondition ref="B2"/>
  </sortState>
  <mergeCells count="2">
    <mergeCell ref="A1:I1"/>
    <mergeCell ref="A20:C20"/>
  </mergeCells>
  <pageMargins left="0.75" right="0.75" top="1" bottom="1" header="0.5" footer="0.5"/>
  <pageSetup paperSize="9" scale="74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zoomScale="70" zoomScaleNormal="70" workbookViewId="0">
      <selection activeCell="A1" sqref="A1:I1"/>
    </sheetView>
  </sheetViews>
  <sheetFormatPr defaultColWidth="9" defaultRowHeight="15"/>
  <cols>
    <col min="1" max="1" width="9" style="48"/>
    <col min="2" max="2" width="12.25" style="48" customWidth="1"/>
    <col min="3" max="3" width="20.125" style="48" customWidth="1"/>
    <col min="4" max="8" width="9" style="48"/>
    <col min="9" max="9" width="27.875" style="48" customWidth="1"/>
    <col min="10" max="16384" width="9" style="48"/>
  </cols>
  <sheetData>
    <row r="1" ht="25.5" spans="1:9">
      <c r="A1" s="94" t="s">
        <v>437</v>
      </c>
      <c r="B1" s="95"/>
      <c r="C1" s="95"/>
      <c r="D1" s="95"/>
      <c r="E1" s="95"/>
      <c r="F1" s="95"/>
      <c r="G1" s="95"/>
      <c r="H1" s="95"/>
      <c r="I1" s="95"/>
    </row>
    <row r="2" s="43" customFormat="1" ht="30" customHeight="1" spans="1:9">
      <c r="A2" s="96" t="s">
        <v>438</v>
      </c>
      <c r="B2" s="96" t="s">
        <v>439</v>
      </c>
      <c r="C2" s="96" t="s">
        <v>440</v>
      </c>
      <c r="D2" s="96" t="s">
        <v>441</v>
      </c>
      <c r="E2" s="96" t="s">
        <v>442</v>
      </c>
      <c r="F2" s="96" t="s">
        <v>443</v>
      </c>
      <c r="G2" s="96" t="s">
        <v>444</v>
      </c>
      <c r="H2" s="9" t="s">
        <v>362</v>
      </c>
      <c r="I2" s="96" t="s">
        <v>445</v>
      </c>
    </row>
    <row r="3" s="43" customFormat="1" ht="30" customHeight="1" spans="1:9">
      <c r="A3" s="76">
        <v>1</v>
      </c>
      <c r="B3" s="15" t="s">
        <v>446</v>
      </c>
      <c r="C3" s="97" t="s">
        <v>447</v>
      </c>
      <c r="D3" s="97" t="s">
        <v>448</v>
      </c>
      <c r="E3" s="15">
        <v>1</v>
      </c>
      <c r="F3" s="77">
        <v>100</v>
      </c>
      <c r="G3" s="15">
        <f t="shared" ref="G3:G16" si="0">F3</f>
        <v>100</v>
      </c>
      <c r="H3" s="15">
        <v>20</v>
      </c>
      <c r="I3" s="97" t="s">
        <v>449</v>
      </c>
    </row>
    <row r="4" s="43" customFormat="1" ht="30" customHeight="1" spans="1:9">
      <c r="A4" s="76">
        <v>2</v>
      </c>
      <c r="B4" s="15" t="s">
        <v>450</v>
      </c>
      <c r="C4" s="97" t="s">
        <v>451</v>
      </c>
      <c r="D4" s="97" t="s">
        <v>452</v>
      </c>
      <c r="E4" s="15">
        <v>4</v>
      </c>
      <c r="F4" s="77">
        <v>100</v>
      </c>
      <c r="G4" s="15">
        <f t="shared" si="0"/>
        <v>100</v>
      </c>
      <c r="H4" s="15">
        <v>20</v>
      </c>
      <c r="I4" s="92" t="s">
        <v>453</v>
      </c>
    </row>
    <row r="5" s="43" customFormat="1" ht="30" customHeight="1" spans="1:9">
      <c r="A5" s="76">
        <v>3</v>
      </c>
      <c r="B5" s="15" t="s">
        <v>454</v>
      </c>
      <c r="C5" s="97" t="s">
        <v>455</v>
      </c>
      <c r="D5" s="97" t="s">
        <v>448</v>
      </c>
      <c r="E5" s="15">
        <v>2</v>
      </c>
      <c r="F5" s="77">
        <v>800</v>
      </c>
      <c r="G5" s="15">
        <f t="shared" si="0"/>
        <v>800</v>
      </c>
      <c r="H5" s="15">
        <v>160</v>
      </c>
      <c r="I5" s="92" t="s">
        <v>456</v>
      </c>
    </row>
    <row r="6" s="43" customFormat="1" ht="30" customHeight="1" spans="1:9">
      <c r="A6" s="76">
        <v>4</v>
      </c>
      <c r="B6" s="15" t="s">
        <v>457</v>
      </c>
      <c r="C6" s="97" t="s">
        <v>458</v>
      </c>
      <c r="D6" s="97" t="s">
        <v>448</v>
      </c>
      <c r="E6" s="15">
        <v>1</v>
      </c>
      <c r="F6" s="77">
        <v>500</v>
      </c>
      <c r="G6" s="15">
        <f t="shared" si="0"/>
        <v>500</v>
      </c>
      <c r="H6" s="15">
        <v>100</v>
      </c>
      <c r="I6" s="92" t="s">
        <v>459</v>
      </c>
    </row>
    <row r="7" s="43" customFormat="1" ht="30" customHeight="1" spans="1:9">
      <c r="A7" s="76">
        <v>5</v>
      </c>
      <c r="B7" s="15" t="s">
        <v>460</v>
      </c>
      <c r="C7" s="97" t="s">
        <v>458</v>
      </c>
      <c r="D7" s="97" t="s">
        <v>448</v>
      </c>
      <c r="E7" s="15">
        <v>1</v>
      </c>
      <c r="F7" s="77">
        <v>500</v>
      </c>
      <c r="G7" s="15">
        <f t="shared" si="0"/>
        <v>500</v>
      </c>
      <c r="H7" s="15">
        <v>100</v>
      </c>
      <c r="I7" s="92" t="s">
        <v>461</v>
      </c>
    </row>
    <row r="8" s="43" customFormat="1" ht="30" customHeight="1" spans="1:9">
      <c r="A8" s="76">
        <v>6</v>
      </c>
      <c r="B8" s="15" t="s">
        <v>462</v>
      </c>
      <c r="C8" s="97" t="s">
        <v>463</v>
      </c>
      <c r="D8" s="97" t="s">
        <v>448</v>
      </c>
      <c r="E8" s="15">
        <v>1</v>
      </c>
      <c r="F8" s="77">
        <v>200</v>
      </c>
      <c r="G8" s="15">
        <f t="shared" si="0"/>
        <v>200</v>
      </c>
      <c r="H8" s="15">
        <v>40</v>
      </c>
      <c r="I8" s="92" t="s">
        <v>464</v>
      </c>
    </row>
    <row r="9" s="43" customFormat="1" ht="30" customHeight="1" spans="1:9">
      <c r="A9" s="76">
        <v>7</v>
      </c>
      <c r="B9" s="15" t="s">
        <v>465</v>
      </c>
      <c r="C9" s="97" t="s">
        <v>463</v>
      </c>
      <c r="D9" s="97" t="s">
        <v>448</v>
      </c>
      <c r="E9" s="15">
        <v>1</v>
      </c>
      <c r="F9" s="77">
        <v>10</v>
      </c>
      <c r="G9" s="15">
        <f t="shared" si="0"/>
        <v>10</v>
      </c>
      <c r="H9" s="15">
        <v>2</v>
      </c>
      <c r="I9" s="92" t="s">
        <v>466</v>
      </c>
    </row>
    <row r="10" s="43" customFormat="1" ht="30" customHeight="1" spans="1:9">
      <c r="A10" s="76">
        <v>8</v>
      </c>
      <c r="B10" s="15" t="s">
        <v>467</v>
      </c>
      <c r="C10" s="97" t="s">
        <v>468</v>
      </c>
      <c r="D10" s="97" t="s">
        <v>448</v>
      </c>
      <c r="E10" s="15">
        <v>1</v>
      </c>
      <c r="F10" s="77">
        <v>800</v>
      </c>
      <c r="G10" s="15">
        <f t="shared" si="0"/>
        <v>800</v>
      </c>
      <c r="H10" s="15">
        <v>160</v>
      </c>
      <c r="I10" s="92" t="s">
        <v>469</v>
      </c>
    </row>
    <row r="11" s="43" customFormat="1" ht="30" customHeight="1" spans="1:9">
      <c r="A11" s="76">
        <v>9</v>
      </c>
      <c r="B11" s="15" t="s">
        <v>470</v>
      </c>
      <c r="C11" s="97" t="s">
        <v>471</v>
      </c>
      <c r="D11" s="97" t="s">
        <v>448</v>
      </c>
      <c r="E11" s="15">
        <v>2</v>
      </c>
      <c r="F11" s="77">
        <v>1000</v>
      </c>
      <c r="G11" s="15">
        <f t="shared" si="0"/>
        <v>1000</v>
      </c>
      <c r="H11" s="15">
        <v>200</v>
      </c>
      <c r="I11" s="92" t="s">
        <v>472</v>
      </c>
    </row>
    <row r="12" s="43" customFormat="1" ht="30" customHeight="1" spans="1:9">
      <c r="A12" s="76">
        <v>10</v>
      </c>
      <c r="B12" s="15" t="s">
        <v>473</v>
      </c>
      <c r="C12" s="97" t="s">
        <v>471</v>
      </c>
      <c r="D12" s="97" t="s">
        <v>448</v>
      </c>
      <c r="E12" s="15">
        <v>2</v>
      </c>
      <c r="F12" s="77">
        <v>1000</v>
      </c>
      <c r="G12" s="15">
        <f t="shared" si="0"/>
        <v>1000</v>
      </c>
      <c r="H12" s="15">
        <v>200</v>
      </c>
      <c r="I12" s="92" t="s">
        <v>472</v>
      </c>
    </row>
    <row r="13" s="43" customFormat="1" ht="30" customHeight="1" spans="1:9">
      <c r="A13" s="76">
        <v>11</v>
      </c>
      <c r="B13" s="15" t="s">
        <v>474</v>
      </c>
      <c r="C13" s="97" t="s">
        <v>475</v>
      </c>
      <c r="D13" s="97" t="s">
        <v>448</v>
      </c>
      <c r="E13" s="15">
        <v>1</v>
      </c>
      <c r="F13" s="77">
        <v>200</v>
      </c>
      <c r="G13" s="15">
        <f t="shared" si="0"/>
        <v>200</v>
      </c>
      <c r="H13" s="15">
        <v>40</v>
      </c>
      <c r="I13" s="21"/>
    </row>
    <row r="14" s="43" customFormat="1" ht="30" customHeight="1" spans="1:9">
      <c r="A14" s="76">
        <v>12</v>
      </c>
      <c r="B14" s="15" t="s">
        <v>476</v>
      </c>
      <c r="C14" s="97" t="s">
        <v>477</v>
      </c>
      <c r="D14" s="97" t="s">
        <v>448</v>
      </c>
      <c r="E14" s="15">
        <v>1</v>
      </c>
      <c r="F14" s="77">
        <v>1000</v>
      </c>
      <c r="G14" s="15">
        <f t="shared" si="0"/>
        <v>1000</v>
      </c>
      <c r="H14" s="15">
        <v>200</v>
      </c>
      <c r="I14" s="21"/>
    </row>
    <row r="15" s="43" customFormat="1" ht="30" customHeight="1" spans="1:9">
      <c r="A15" s="76">
        <v>13</v>
      </c>
      <c r="B15" s="15" t="s">
        <v>478</v>
      </c>
      <c r="C15" s="97" t="s">
        <v>479</v>
      </c>
      <c r="D15" s="97" t="s">
        <v>448</v>
      </c>
      <c r="E15" s="15">
        <v>1</v>
      </c>
      <c r="F15" s="77">
        <v>200</v>
      </c>
      <c r="G15" s="15">
        <f t="shared" si="0"/>
        <v>200</v>
      </c>
      <c r="H15" s="15">
        <v>40</v>
      </c>
      <c r="I15" s="21"/>
    </row>
    <row r="16" s="43" customFormat="1" ht="30" customHeight="1" spans="1:9">
      <c r="A16" s="76">
        <v>14</v>
      </c>
      <c r="B16" s="15" t="s">
        <v>480</v>
      </c>
      <c r="C16" s="97" t="s">
        <v>451</v>
      </c>
      <c r="D16" s="97" t="s">
        <v>448</v>
      </c>
      <c r="E16" s="15">
        <v>4</v>
      </c>
      <c r="F16" s="77">
        <v>30</v>
      </c>
      <c r="G16" s="15">
        <f t="shared" si="0"/>
        <v>30</v>
      </c>
      <c r="H16" s="15">
        <v>6</v>
      </c>
      <c r="I16" s="92" t="s">
        <v>481</v>
      </c>
    </row>
    <row r="17" ht="39" customHeight="1" spans="1:11">
      <c r="A17" s="98" t="s">
        <v>482</v>
      </c>
      <c r="B17" s="99"/>
      <c r="C17" s="100"/>
      <c r="D17" s="24"/>
      <c r="E17" s="28">
        <f>SUM(E3:E16)</f>
        <v>23</v>
      </c>
      <c r="F17" s="28">
        <f>SUM(F3:F16)</f>
        <v>6440</v>
      </c>
      <c r="G17" s="28">
        <f>SUM(G3:G16)</f>
        <v>6440</v>
      </c>
      <c r="H17" s="28">
        <f>SUM(H3:H16)</f>
        <v>1288</v>
      </c>
      <c r="I17" s="24"/>
      <c r="K17" s="43"/>
    </row>
  </sheetData>
  <sortState ref="A2:I15">
    <sortCondition ref="B2"/>
  </sortState>
  <mergeCells count="2">
    <mergeCell ref="A1:I1"/>
    <mergeCell ref="A17:C17"/>
  </mergeCells>
  <conditionalFormatting sqref="B10">
    <cfRule type="duplicateValues" dxfId="0" priority="1"/>
  </conditionalFormatting>
  <conditionalFormatting sqref="B3:B8">
    <cfRule type="duplicateValues" dxfId="0" priority="4"/>
  </conditionalFormatting>
  <conditionalFormatting sqref="B12:B16">
    <cfRule type="duplicateValues" dxfId="0" priority="2"/>
  </conditionalFormatting>
  <conditionalFormatting sqref="B9 B11">
    <cfRule type="duplicateValues" dxfId="0" priority="3"/>
  </conditionalFormatting>
  <pageMargins left="0.75" right="0.75" top="1" bottom="1" header="0.5" footer="0.5"/>
  <pageSetup paperSize="9" scale="77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zoomScale="70" zoomScaleNormal="70" workbookViewId="0">
      <selection activeCell="I19" sqref="I19"/>
    </sheetView>
  </sheetViews>
  <sheetFormatPr defaultColWidth="9" defaultRowHeight="13.5"/>
  <cols>
    <col min="3" max="3" width="16.875" customWidth="1"/>
    <col min="9" max="9" width="31.25" customWidth="1"/>
  </cols>
  <sheetData>
    <row r="1" ht="25.5" spans="1:11">
      <c r="A1" s="91" t="s">
        <v>483</v>
      </c>
      <c r="B1" s="91"/>
      <c r="C1" s="91"/>
      <c r="D1" s="91"/>
      <c r="E1" s="91"/>
      <c r="F1" s="91"/>
      <c r="G1" s="91"/>
      <c r="H1" s="91"/>
      <c r="I1" s="91"/>
    </row>
    <row r="2" s="43" customFormat="1" ht="30" customHeight="1" spans="1:11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360</v>
      </c>
      <c r="G2" s="9" t="s">
        <v>361</v>
      </c>
      <c r="H2" s="9" t="s">
        <v>362</v>
      </c>
      <c r="I2" s="9" t="s">
        <v>8</v>
      </c>
    </row>
    <row r="3" s="43" customFormat="1" ht="30" customHeight="1" spans="1:11">
      <c r="A3" s="76">
        <v>1</v>
      </c>
      <c r="B3" s="15" t="s">
        <v>484</v>
      </c>
      <c r="C3" s="16" t="s">
        <v>485</v>
      </c>
      <c r="D3" s="12" t="s">
        <v>11</v>
      </c>
      <c r="E3" s="15">
        <v>1</v>
      </c>
      <c r="F3" s="77">
        <v>100</v>
      </c>
      <c r="G3" s="15">
        <f>F3</f>
        <v>100</v>
      </c>
      <c r="H3" s="15">
        <v>20</v>
      </c>
      <c r="I3" s="19" t="s">
        <v>486</v>
      </c>
    </row>
    <row r="4" s="43" customFormat="1" ht="30" customHeight="1" spans="1:11">
      <c r="A4" s="76">
        <v>2</v>
      </c>
      <c r="B4" s="13" t="s">
        <v>487</v>
      </c>
      <c r="C4" s="16" t="s">
        <v>488</v>
      </c>
      <c r="D4" s="12" t="s">
        <v>415</v>
      </c>
      <c r="E4" s="13">
        <v>1</v>
      </c>
      <c r="F4" s="76">
        <v>200</v>
      </c>
      <c r="G4" s="13">
        <v>200</v>
      </c>
      <c r="H4" s="13">
        <v>40</v>
      </c>
      <c r="I4" s="16" t="s">
        <v>489</v>
      </c>
    </row>
    <row r="5" s="43" customFormat="1" ht="30" customHeight="1" spans="1:11">
      <c r="A5" s="76">
        <v>3</v>
      </c>
      <c r="B5" s="15" t="s">
        <v>490</v>
      </c>
      <c r="C5" s="16" t="s">
        <v>488</v>
      </c>
      <c r="D5" s="16" t="s">
        <v>415</v>
      </c>
      <c r="E5" s="15">
        <v>1</v>
      </c>
      <c r="F5" s="77">
        <v>3000</v>
      </c>
      <c r="G5" s="15">
        <f t="shared" ref="G5:G10" si="0">F5</f>
        <v>3000</v>
      </c>
      <c r="H5" s="15">
        <v>600</v>
      </c>
      <c r="I5" s="19" t="s">
        <v>39</v>
      </c>
    </row>
    <row r="6" s="43" customFormat="1" ht="30" customHeight="1" spans="1:11">
      <c r="A6" s="76">
        <v>4</v>
      </c>
      <c r="B6" s="13" t="s">
        <v>491</v>
      </c>
      <c r="C6" s="16" t="s">
        <v>492</v>
      </c>
      <c r="D6" s="16" t="s">
        <v>415</v>
      </c>
      <c r="E6" s="15">
        <v>1</v>
      </c>
      <c r="F6" s="76">
        <v>200</v>
      </c>
      <c r="G6" s="15">
        <f t="shared" si="0"/>
        <v>200</v>
      </c>
      <c r="H6" s="15">
        <v>40</v>
      </c>
      <c r="I6" s="19" t="s">
        <v>493</v>
      </c>
    </row>
    <row r="7" s="43" customFormat="1" ht="30" customHeight="1" spans="1:11">
      <c r="A7" s="76">
        <v>5</v>
      </c>
      <c r="B7" s="15" t="s">
        <v>494</v>
      </c>
      <c r="C7" s="16" t="s">
        <v>492</v>
      </c>
      <c r="D7" s="16" t="s">
        <v>415</v>
      </c>
      <c r="E7" s="15">
        <v>1</v>
      </c>
      <c r="F7" s="77">
        <v>200</v>
      </c>
      <c r="G7" s="15">
        <f t="shared" si="0"/>
        <v>200</v>
      </c>
      <c r="H7" s="15">
        <v>40</v>
      </c>
      <c r="I7" s="19" t="s">
        <v>495</v>
      </c>
    </row>
    <row r="8" s="43" customFormat="1" ht="30" customHeight="1" spans="1:11">
      <c r="A8" s="76">
        <v>6</v>
      </c>
      <c r="B8" s="15" t="s">
        <v>496</v>
      </c>
      <c r="C8" s="16" t="s">
        <v>497</v>
      </c>
      <c r="D8" s="16" t="s">
        <v>415</v>
      </c>
      <c r="E8" s="15">
        <v>1</v>
      </c>
      <c r="F8" s="77">
        <v>100</v>
      </c>
      <c r="G8" s="15">
        <f t="shared" si="0"/>
        <v>100</v>
      </c>
      <c r="H8" s="15">
        <v>20</v>
      </c>
      <c r="I8" s="19" t="s">
        <v>96</v>
      </c>
    </row>
    <row r="9" s="43" customFormat="1" ht="30" customHeight="1" spans="1:11">
      <c r="A9" s="76">
        <v>7</v>
      </c>
      <c r="B9" s="15" t="s">
        <v>498</v>
      </c>
      <c r="C9" s="16" t="s">
        <v>499</v>
      </c>
      <c r="D9" s="16" t="s">
        <v>415</v>
      </c>
      <c r="E9" s="15">
        <v>1</v>
      </c>
      <c r="F9" s="77">
        <v>200</v>
      </c>
      <c r="G9" s="15">
        <f t="shared" si="0"/>
        <v>200</v>
      </c>
      <c r="H9" s="15">
        <v>40</v>
      </c>
      <c r="I9" s="92"/>
    </row>
    <row r="10" s="43" customFormat="1" ht="30" customHeight="1" spans="1:11">
      <c r="A10" s="76">
        <v>8</v>
      </c>
      <c r="B10" s="15" t="s">
        <v>500</v>
      </c>
      <c r="C10" s="12" t="s">
        <v>501</v>
      </c>
      <c r="D10" s="12" t="s">
        <v>11</v>
      </c>
      <c r="E10" s="13">
        <v>4</v>
      </c>
      <c r="F10" s="77">
        <v>150</v>
      </c>
      <c r="G10" s="15">
        <f t="shared" si="0"/>
        <v>150</v>
      </c>
      <c r="H10" s="15">
        <v>30</v>
      </c>
      <c r="I10" s="82" t="s">
        <v>502</v>
      </c>
    </row>
    <row r="11" s="90" customFormat="1" ht="30" customHeight="1" spans="1:11">
      <c r="A11" s="76">
        <v>9</v>
      </c>
      <c r="B11" s="24" t="s">
        <v>503</v>
      </c>
      <c r="C11" s="23" t="s">
        <v>504</v>
      </c>
      <c r="D11" s="23" t="s">
        <v>415</v>
      </c>
      <c r="E11" s="24">
        <v>1</v>
      </c>
      <c r="F11" s="24">
        <v>5000</v>
      </c>
      <c r="G11" s="24">
        <v>5000</v>
      </c>
      <c r="H11" s="24">
        <v>1000</v>
      </c>
      <c r="I11" s="21"/>
      <c r="K11" s="43"/>
    </row>
    <row r="12" s="71" customFormat="1" ht="30" customHeight="1" spans="1:11">
      <c r="A12" s="76">
        <v>10</v>
      </c>
      <c r="B12" s="21" t="s">
        <v>505</v>
      </c>
      <c r="C12" s="19" t="s">
        <v>506</v>
      </c>
      <c r="D12" s="19" t="s">
        <v>507</v>
      </c>
      <c r="E12" s="21">
        <v>5</v>
      </c>
      <c r="F12" s="21">
        <v>15000</v>
      </c>
      <c r="G12" s="21">
        <f>F12</f>
        <v>15000</v>
      </c>
      <c r="H12" s="21">
        <v>3000</v>
      </c>
      <c r="I12" s="21"/>
      <c r="K12" s="43"/>
    </row>
    <row r="13" s="43" customFormat="1" ht="30" customHeight="1" spans="1:11">
      <c r="A13" s="76">
        <v>11</v>
      </c>
      <c r="B13" s="15" t="s">
        <v>508</v>
      </c>
      <c r="C13" s="16" t="s">
        <v>509</v>
      </c>
      <c r="D13" s="16" t="s">
        <v>510</v>
      </c>
      <c r="E13" s="15">
        <v>1</v>
      </c>
      <c r="F13" s="77">
        <v>2000</v>
      </c>
      <c r="G13" s="15">
        <f>F13</f>
        <v>2000</v>
      </c>
      <c r="H13" s="15">
        <v>400</v>
      </c>
      <c r="I13" s="19" t="s">
        <v>511</v>
      </c>
    </row>
    <row r="14" s="43" customFormat="1" ht="30" customHeight="1" spans="1:11">
      <c r="A14" s="76">
        <v>12</v>
      </c>
      <c r="B14" s="15" t="s">
        <v>512</v>
      </c>
      <c r="C14" s="16" t="s">
        <v>513</v>
      </c>
      <c r="D14" s="16" t="s">
        <v>11</v>
      </c>
      <c r="E14" s="15">
        <v>1</v>
      </c>
      <c r="F14" s="77">
        <v>800</v>
      </c>
      <c r="G14" s="15">
        <f t="shared" ref="G14:G23" si="1">F14</f>
        <v>800</v>
      </c>
      <c r="H14" s="15">
        <v>160</v>
      </c>
      <c r="I14" s="19" t="s">
        <v>514</v>
      </c>
    </row>
    <row r="15" s="43" customFormat="1" ht="30" customHeight="1" spans="1:11">
      <c r="A15" s="76">
        <v>13</v>
      </c>
      <c r="B15" s="15" t="s">
        <v>515</v>
      </c>
      <c r="C15" s="12" t="s">
        <v>516</v>
      </c>
      <c r="D15" s="12" t="s">
        <v>11</v>
      </c>
      <c r="E15" s="15">
        <v>1</v>
      </c>
      <c r="F15" s="77">
        <v>800</v>
      </c>
      <c r="G15" s="15">
        <f t="shared" si="1"/>
        <v>800</v>
      </c>
      <c r="H15" s="15">
        <v>160</v>
      </c>
      <c r="I15" s="23" t="s">
        <v>517</v>
      </c>
    </row>
    <row r="16" s="43" customFormat="1" ht="30" customHeight="1" spans="1:11">
      <c r="A16" s="76">
        <v>14</v>
      </c>
      <c r="B16" s="15" t="s">
        <v>518</v>
      </c>
      <c r="C16" s="16" t="s">
        <v>516</v>
      </c>
      <c r="D16" s="86" t="s">
        <v>11</v>
      </c>
      <c r="E16" s="15">
        <v>1</v>
      </c>
      <c r="F16" s="77">
        <v>20</v>
      </c>
      <c r="G16" s="15">
        <f t="shared" si="1"/>
        <v>20</v>
      </c>
      <c r="H16" s="15">
        <v>4</v>
      </c>
      <c r="I16" s="19" t="s">
        <v>517</v>
      </c>
    </row>
    <row r="17" s="43" customFormat="1" ht="30" customHeight="1" spans="1:11">
      <c r="A17" s="76">
        <v>15</v>
      </c>
      <c r="B17" s="15" t="s">
        <v>519</v>
      </c>
      <c r="C17" s="16" t="s">
        <v>516</v>
      </c>
      <c r="D17" s="16" t="s">
        <v>510</v>
      </c>
      <c r="E17" s="15">
        <v>2</v>
      </c>
      <c r="F17" s="77">
        <v>500</v>
      </c>
      <c r="G17" s="15">
        <f t="shared" si="1"/>
        <v>500</v>
      </c>
      <c r="H17" s="15">
        <v>100</v>
      </c>
      <c r="I17" s="19" t="s">
        <v>520</v>
      </c>
    </row>
    <row r="18" s="43" customFormat="1" ht="30" customHeight="1" spans="1:11">
      <c r="A18" s="76">
        <v>16</v>
      </c>
      <c r="B18" s="15" t="s">
        <v>521</v>
      </c>
      <c r="C18" s="12" t="s">
        <v>516</v>
      </c>
      <c r="D18" s="16" t="s">
        <v>415</v>
      </c>
      <c r="E18" s="15">
        <v>1</v>
      </c>
      <c r="F18" s="77">
        <v>2000</v>
      </c>
      <c r="G18" s="15">
        <f t="shared" si="1"/>
        <v>2000</v>
      </c>
      <c r="H18" s="15">
        <v>400</v>
      </c>
      <c r="I18" s="23" t="s">
        <v>522</v>
      </c>
    </row>
    <row r="19" s="43" customFormat="1" ht="30" customHeight="1" spans="1:11">
      <c r="A19" s="76">
        <v>17</v>
      </c>
      <c r="B19" s="13" t="s">
        <v>523</v>
      </c>
      <c r="C19" s="12" t="s">
        <v>524</v>
      </c>
      <c r="D19" s="12" t="s">
        <v>11</v>
      </c>
      <c r="E19" s="13">
        <v>2</v>
      </c>
      <c r="F19" s="76">
        <v>800</v>
      </c>
      <c r="G19" s="13">
        <f t="shared" si="1"/>
        <v>800</v>
      </c>
      <c r="H19" s="13">
        <v>160</v>
      </c>
      <c r="I19" s="23" t="s">
        <v>525</v>
      </c>
    </row>
    <row r="20" s="43" customFormat="1" ht="30" customHeight="1" spans="1:11">
      <c r="A20" s="76">
        <v>18</v>
      </c>
      <c r="B20" s="21" t="s">
        <v>526</v>
      </c>
      <c r="C20" s="19" t="s">
        <v>527</v>
      </c>
      <c r="D20" s="19" t="s">
        <v>415</v>
      </c>
      <c r="E20" s="21">
        <v>1</v>
      </c>
      <c r="F20" s="93">
        <v>5000</v>
      </c>
      <c r="G20" s="21">
        <v>5000</v>
      </c>
      <c r="H20" s="21">
        <v>1000</v>
      </c>
      <c r="I20" s="21"/>
    </row>
    <row r="21" s="43" customFormat="1" ht="30" customHeight="1" spans="1:11">
      <c r="A21" s="76">
        <v>19</v>
      </c>
      <c r="B21" s="13" t="s">
        <v>528</v>
      </c>
      <c r="C21" s="12" t="s">
        <v>529</v>
      </c>
      <c r="D21" s="12" t="s">
        <v>415</v>
      </c>
      <c r="E21" s="13">
        <v>6</v>
      </c>
      <c r="F21" s="76">
        <v>1000</v>
      </c>
      <c r="G21" s="13">
        <f>F21</f>
        <v>1000</v>
      </c>
      <c r="H21" s="13">
        <v>200</v>
      </c>
      <c r="I21" s="23" t="s">
        <v>530</v>
      </c>
    </row>
    <row r="22" s="43" customFormat="1" ht="30" customHeight="1" spans="1:11">
      <c r="A22" s="76">
        <v>20</v>
      </c>
      <c r="B22" s="15" t="s">
        <v>531</v>
      </c>
      <c r="C22" s="16" t="s">
        <v>532</v>
      </c>
      <c r="D22" s="16" t="s">
        <v>415</v>
      </c>
      <c r="E22" s="15">
        <v>1</v>
      </c>
      <c r="F22" s="77">
        <v>20</v>
      </c>
      <c r="G22" s="15">
        <f>F22</f>
        <v>20</v>
      </c>
      <c r="H22" s="15">
        <v>4</v>
      </c>
      <c r="I22" s="19" t="s">
        <v>533</v>
      </c>
    </row>
    <row r="23" s="43" customFormat="1" ht="30" customHeight="1" spans="1:11">
      <c r="A23" s="76">
        <v>21</v>
      </c>
      <c r="B23" s="15" t="s">
        <v>534</v>
      </c>
      <c r="C23" s="16" t="s">
        <v>535</v>
      </c>
      <c r="D23" s="16" t="s">
        <v>536</v>
      </c>
      <c r="E23" s="15">
        <v>1</v>
      </c>
      <c r="F23" s="77">
        <v>2000</v>
      </c>
      <c r="G23" s="15">
        <f>F23</f>
        <v>2000</v>
      </c>
      <c r="H23" s="15">
        <v>400</v>
      </c>
      <c r="I23" s="19" t="s">
        <v>537</v>
      </c>
    </row>
    <row r="24" s="43" customFormat="1" ht="30" customHeight="1" spans="1:11">
      <c r="A24" s="76">
        <v>22</v>
      </c>
      <c r="B24" s="15" t="s">
        <v>538</v>
      </c>
      <c r="C24" s="16" t="s">
        <v>529</v>
      </c>
      <c r="D24" s="16" t="s">
        <v>415</v>
      </c>
      <c r="E24" s="15">
        <v>1</v>
      </c>
      <c r="F24" s="77">
        <v>100</v>
      </c>
      <c r="G24" s="15">
        <f>F24</f>
        <v>100</v>
      </c>
      <c r="H24" s="15">
        <v>20</v>
      </c>
      <c r="I24" s="19" t="s">
        <v>539</v>
      </c>
    </row>
    <row r="25" customFormat="1" ht="39" customHeight="1" spans="1:11">
      <c r="A25" s="87" t="s">
        <v>121</v>
      </c>
      <c r="B25" s="88"/>
      <c r="C25" s="89"/>
      <c r="D25" s="24"/>
      <c r="E25" s="28">
        <f>SUM(E3:E24)</f>
        <v>36</v>
      </c>
      <c r="F25" s="28">
        <f>SUM(F3:F24)</f>
        <v>39190</v>
      </c>
      <c r="G25" s="28">
        <f>SUM(G3:G24)</f>
        <v>39190</v>
      </c>
      <c r="H25" s="28">
        <f>SUM(H3:H24)</f>
        <v>7838</v>
      </c>
      <c r="I25" s="24"/>
      <c r="K25" s="43"/>
    </row>
  </sheetData>
  <mergeCells count="2">
    <mergeCell ref="A1:I1"/>
    <mergeCell ref="A25:C25"/>
  </mergeCells>
  <conditionalFormatting sqref="B10">
    <cfRule type="duplicateValues" dxfId="0" priority="12"/>
  </conditionalFormatting>
  <conditionalFormatting sqref="B11">
    <cfRule type="duplicateValues" dxfId="0" priority="3"/>
  </conditionalFormatting>
  <conditionalFormatting sqref="B12">
    <cfRule type="duplicateValues" dxfId="0" priority="2"/>
  </conditionalFormatting>
  <conditionalFormatting sqref="B13">
    <cfRule type="duplicateValues" dxfId="0" priority="4"/>
  </conditionalFormatting>
  <conditionalFormatting sqref="B19">
    <cfRule type="duplicateValues" dxfId="0" priority="9"/>
  </conditionalFormatting>
  <conditionalFormatting sqref="B20">
    <cfRule type="duplicateValues" dxfId="0" priority="1"/>
  </conditionalFormatting>
  <conditionalFormatting sqref="B21">
    <cfRule type="duplicateValues" dxfId="0" priority="5"/>
  </conditionalFormatting>
  <conditionalFormatting sqref="B22">
    <cfRule type="duplicateValues" dxfId="0" priority="6"/>
  </conditionalFormatting>
  <conditionalFormatting sqref="B23">
    <cfRule type="duplicateValues" dxfId="0" priority="8"/>
  </conditionalFormatting>
  <conditionalFormatting sqref="B24">
    <cfRule type="duplicateValues" dxfId="0" priority="7"/>
  </conditionalFormatting>
  <conditionalFormatting sqref="B3:B9">
    <cfRule type="duplicateValues" dxfId="0" priority="13"/>
  </conditionalFormatting>
  <conditionalFormatting sqref="B14:B16">
    <cfRule type="duplicateValues" dxfId="0" priority="11"/>
  </conditionalFormatting>
  <conditionalFormatting sqref="B17:B18">
    <cfRule type="duplicateValues" dxfId="0" priority="10"/>
  </conditionalFormatting>
  <pageMargins left="0.75" right="0.75" top="1" bottom="1" header="0.5" footer="0.5"/>
  <pageSetup paperSize="9" scale="79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4"/>
  <sheetViews>
    <sheetView zoomScale="85" zoomScaleNormal="85" topLeftCell="A15" workbookViewId="0">
      <selection activeCell="D24" sqref="D24"/>
    </sheetView>
  </sheetViews>
  <sheetFormatPr defaultColWidth="9" defaultRowHeight="15"/>
  <cols>
    <col min="1" max="1" width="3.875" style="73" customWidth="1"/>
    <col min="2" max="2" width="11.4666666666667" style="73" customWidth="1"/>
    <col min="3" max="3" width="18.5" style="73" customWidth="1"/>
    <col min="4" max="4" width="8.675" style="73" customWidth="1"/>
    <col min="5" max="5" width="7.05" style="73" customWidth="1"/>
    <col min="6" max="8" width="7.375" style="73" customWidth="1"/>
    <col min="9" max="9" width="38.125" style="73" customWidth="1"/>
    <col min="10" max="11" width="9" style="73"/>
    <col min="12" max="12" width="4.875" style="73" customWidth="1"/>
    <col min="13" max="30" width="9" style="73"/>
    <col min="31" max="16383" width="48" style="73"/>
    <col min="16384" max="16384" width="9" style="73"/>
  </cols>
  <sheetData>
    <row r="1" ht="25.5" spans="1:12">
      <c r="A1" s="74" t="s">
        <v>540</v>
      </c>
      <c r="B1" s="75"/>
      <c r="C1" s="75"/>
      <c r="D1" s="75"/>
      <c r="E1" s="75"/>
      <c r="F1" s="75"/>
      <c r="G1" s="75"/>
      <c r="H1" s="75"/>
      <c r="I1" s="75"/>
    </row>
    <row r="2" s="43" customFormat="1" ht="30" customHeight="1" spans="1:12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360</v>
      </c>
      <c r="G2" s="9" t="s">
        <v>361</v>
      </c>
      <c r="H2" s="9" t="s">
        <v>362</v>
      </c>
      <c r="I2" s="9" t="s">
        <v>8</v>
      </c>
    </row>
    <row r="3" s="43" customFormat="1" ht="30" customHeight="1" spans="1:12">
      <c r="A3" s="76">
        <v>1</v>
      </c>
      <c r="B3" s="15" t="s">
        <v>541</v>
      </c>
      <c r="C3" s="12" t="s">
        <v>542</v>
      </c>
      <c r="D3" s="12" t="s">
        <v>543</v>
      </c>
      <c r="E3" s="13">
        <v>1</v>
      </c>
      <c r="F3" s="76">
        <v>2000</v>
      </c>
      <c r="G3" s="13">
        <f t="shared" ref="G3:G12" si="0">F3</f>
        <v>2000</v>
      </c>
      <c r="H3" s="13">
        <v>400</v>
      </c>
      <c r="I3" s="23" t="s">
        <v>544</v>
      </c>
    </row>
    <row r="4" s="43" customFormat="1" ht="30" customHeight="1" spans="1:12">
      <c r="A4" s="76">
        <v>2</v>
      </c>
      <c r="B4" s="15" t="s">
        <v>545</v>
      </c>
      <c r="C4" s="12" t="s">
        <v>542</v>
      </c>
      <c r="D4" s="12" t="s">
        <v>543</v>
      </c>
      <c r="E4" s="13">
        <v>1</v>
      </c>
      <c r="F4" s="76">
        <v>2000</v>
      </c>
      <c r="G4" s="13">
        <f t="shared" si="0"/>
        <v>2000</v>
      </c>
      <c r="H4" s="13">
        <v>400</v>
      </c>
      <c r="I4" s="23" t="s">
        <v>546</v>
      </c>
    </row>
    <row r="5" s="43" customFormat="1" ht="30" customHeight="1" spans="1:12">
      <c r="A5" s="76">
        <v>3</v>
      </c>
      <c r="B5" s="15" t="s">
        <v>547</v>
      </c>
      <c r="C5" s="16" t="s">
        <v>423</v>
      </c>
      <c r="D5" s="16" t="s">
        <v>11</v>
      </c>
      <c r="E5" s="15">
        <v>1</v>
      </c>
      <c r="F5" s="77">
        <v>200</v>
      </c>
      <c r="G5" s="15">
        <f t="shared" si="0"/>
        <v>200</v>
      </c>
      <c r="H5" s="15">
        <v>40</v>
      </c>
      <c r="I5" s="19" t="s">
        <v>548</v>
      </c>
    </row>
    <row r="6" s="43" customFormat="1" ht="30" customHeight="1" spans="1:12">
      <c r="A6" s="76">
        <v>4</v>
      </c>
      <c r="B6" s="13" t="s">
        <v>549</v>
      </c>
      <c r="C6" s="12" t="s">
        <v>423</v>
      </c>
      <c r="D6" s="78" t="s">
        <v>11</v>
      </c>
      <c r="E6" s="13">
        <v>1</v>
      </c>
      <c r="F6" s="76">
        <v>500</v>
      </c>
      <c r="G6" s="13">
        <f t="shared" si="0"/>
        <v>500</v>
      </c>
      <c r="H6" s="13">
        <v>100</v>
      </c>
      <c r="I6" s="23" t="s">
        <v>550</v>
      </c>
    </row>
    <row r="7" s="43" customFormat="1" ht="30" customHeight="1" spans="1:12">
      <c r="A7" s="76">
        <v>5</v>
      </c>
      <c r="B7" s="15" t="s">
        <v>551</v>
      </c>
      <c r="C7" s="16" t="s">
        <v>552</v>
      </c>
      <c r="D7" s="12" t="s">
        <v>11</v>
      </c>
      <c r="E7" s="15">
        <v>1</v>
      </c>
      <c r="F7" s="77">
        <v>500</v>
      </c>
      <c r="G7" s="15">
        <f t="shared" si="0"/>
        <v>500</v>
      </c>
      <c r="H7" s="15">
        <v>100</v>
      </c>
      <c r="I7" s="19" t="s">
        <v>553</v>
      </c>
    </row>
    <row r="8" s="43" customFormat="1" ht="30" customHeight="1" spans="1:12">
      <c r="A8" s="76">
        <v>6</v>
      </c>
      <c r="B8" s="15" t="s">
        <v>554</v>
      </c>
      <c r="C8" s="16" t="s">
        <v>555</v>
      </c>
      <c r="D8" s="16" t="s">
        <v>11</v>
      </c>
      <c r="E8" s="15">
        <v>1</v>
      </c>
      <c r="F8" s="77">
        <v>800</v>
      </c>
      <c r="G8" s="15">
        <f t="shared" si="0"/>
        <v>800</v>
      </c>
      <c r="H8" s="15">
        <v>160</v>
      </c>
      <c r="I8" s="19" t="s">
        <v>556</v>
      </c>
    </row>
    <row r="9" s="43" customFormat="1" ht="30" customHeight="1" spans="1:12">
      <c r="A9" s="76">
        <v>7</v>
      </c>
      <c r="B9" s="15" t="s">
        <v>557</v>
      </c>
      <c r="C9" s="79" t="s">
        <v>558</v>
      </c>
      <c r="D9" s="79" t="s">
        <v>11</v>
      </c>
      <c r="E9" s="80">
        <v>1</v>
      </c>
      <c r="F9" s="77">
        <v>300</v>
      </c>
      <c r="G9" s="15">
        <f t="shared" si="0"/>
        <v>300</v>
      </c>
      <c r="H9" s="15">
        <v>60</v>
      </c>
      <c r="I9" s="81" t="s">
        <v>559</v>
      </c>
    </row>
    <row r="10" s="43" customFormat="1" ht="30" customHeight="1" spans="1:12">
      <c r="A10" s="76">
        <v>8</v>
      </c>
      <c r="B10" s="13" t="s">
        <v>560</v>
      </c>
      <c r="C10" s="12" t="s">
        <v>561</v>
      </c>
      <c r="D10" s="12" t="s">
        <v>11</v>
      </c>
      <c r="E10" s="13">
        <v>1</v>
      </c>
      <c r="F10" s="76">
        <v>150</v>
      </c>
      <c r="G10" s="13">
        <f t="shared" si="0"/>
        <v>150</v>
      </c>
      <c r="H10" s="13">
        <v>30</v>
      </c>
      <c r="I10" s="82" t="s">
        <v>562</v>
      </c>
    </row>
    <row r="11" s="43" customFormat="1" ht="30" customHeight="1" spans="1:12">
      <c r="A11" s="76">
        <v>9</v>
      </c>
      <c r="B11" s="24" t="s">
        <v>563</v>
      </c>
      <c r="C11" s="23" t="s">
        <v>564</v>
      </c>
      <c r="D11" s="23" t="s">
        <v>11</v>
      </c>
      <c r="E11" s="24">
        <v>1</v>
      </c>
      <c r="F11" s="83">
        <v>2000</v>
      </c>
      <c r="G11" s="24">
        <f t="shared" si="0"/>
        <v>2000</v>
      </c>
      <c r="H11" s="24">
        <v>400</v>
      </c>
      <c r="I11" s="84"/>
      <c r="K11" s="85"/>
    </row>
    <row r="12" s="43" customFormat="1" ht="30" customHeight="1" spans="1:12">
      <c r="A12" s="76">
        <v>10</v>
      </c>
      <c r="B12" s="15" t="s">
        <v>565</v>
      </c>
      <c r="C12" s="16" t="s">
        <v>566</v>
      </c>
      <c r="D12" s="16" t="s">
        <v>11</v>
      </c>
      <c r="E12" s="15">
        <v>1</v>
      </c>
      <c r="F12" s="77">
        <v>50</v>
      </c>
      <c r="G12" s="15">
        <f t="shared" si="0"/>
        <v>50</v>
      </c>
      <c r="H12" s="15">
        <v>10</v>
      </c>
      <c r="I12" s="81" t="s">
        <v>567</v>
      </c>
    </row>
    <row r="13" s="43" customFormat="1" ht="30" customHeight="1" spans="1:12">
      <c r="A13" s="76">
        <v>11</v>
      </c>
      <c r="B13" s="24" t="s">
        <v>568</v>
      </c>
      <c r="C13" s="23" t="s">
        <v>569</v>
      </c>
      <c r="D13" s="23" t="s">
        <v>415</v>
      </c>
      <c r="E13" s="24">
        <v>2</v>
      </c>
      <c r="F13" s="24">
        <v>15000</v>
      </c>
      <c r="G13" s="24">
        <v>15000</v>
      </c>
      <c r="H13" s="24">
        <v>3000</v>
      </c>
      <c r="I13" s="84"/>
    </row>
    <row r="14" s="71" customFormat="1" ht="30" customHeight="1" spans="1:12">
      <c r="A14" s="76">
        <v>12</v>
      </c>
      <c r="B14" s="21" t="s">
        <v>570</v>
      </c>
      <c r="C14" s="23" t="s">
        <v>571</v>
      </c>
      <c r="D14" s="23" t="s">
        <v>510</v>
      </c>
      <c r="E14" s="21">
        <v>1</v>
      </c>
      <c r="F14" s="21">
        <v>8000</v>
      </c>
      <c r="G14" s="21">
        <v>8000</v>
      </c>
      <c r="H14" s="21">
        <v>1600</v>
      </c>
      <c r="I14" s="21"/>
      <c r="L14" s="43"/>
    </row>
    <row r="15" s="71" customFormat="1" ht="30" customHeight="1" spans="1:12">
      <c r="A15" s="76">
        <v>13</v>
      </c>
      <c r="B15" s="15" t="s">
        <v>572</v>
      </c>
      <c r="C15" s="16" t="s">
        <v>423</v>
      </c>
      <c r="D15" s="16" t="s">
        <v>415</v>
      </c>
      <c r="E15" s="15">
        <v>1</v>
      </c>
      <c r="F15" s="15">
        <v>100</v>
      </c>
      <c r="G15" s="15">
        <f>F15</f>
        <v>100</v>
      </c>
      <c r="H15" s="15">
        <v>20</v>
      </c>
      <c r="I15" s="19" t="s">
        <v>573</v>
      </c>
      <c r="L15" s="43"/>
    </row>
    <row r="16" s="43" customFormat="1" ht="30" customHeight="1" spans="1:12">
      <c r="A16" s="76">
        <v>14</v>
      </c>
      <c r="B16" s="24" t="s">
        <v>574</v>
      </c>
      <c r="C16" s="24" t="s">
        <v>575</v>
      </c>
      <c r="D16" s="23" t="s">
        <v>415</v>
      </c>
      <c r="E16" s="24">
        <v>1</v>
      </c>
      <c r="F16" s="83">
        <v>200</v>
      </c>
      <c r="G16" s="24">
        <v>200</v>
      </c>
      <c r="H16" s="24">
        <v>40</v>
      </c>
      <c r="I16" s="23" t="s">
        <v>576</v>
      </c>
    </row>
    <row r="17" s="43" customFormat="1" ht="30" customHeight="1" spans="1:9">
      <c r="A17" s="76">
        <v>15</v>
      </c>
      <c r="B17" s="15" t="s">
        <v>577</v>
      </c>
      <c r="C17" s="16" t="s">
        <v>578</v>
      </c>
      <c r="D17" s="12" t="s">
        <v>536</v>
      </c>
      <c r="E17" s="15">
        <v>1</v>
      </c>
      <c r="F17" s="77">
        <v>200</v>
      </c>
      <c r="G17" s="15">
        <f>F17</f>
        <v>200</v>
      </c>
      <c r="H17" s="15">
        <v>40</v>
      </c>
      <c r="I17" s="19" t="s">
        <v>579</v>
      </c>
    </row>
    <row r="18" s="43" customFormat="1" ht="30" customHeight="1" spans="1:9">
      <c r="A18" s="76">
        <v>16</v>
      </c>
      <c r="B18" s="15" t="s">
        <v>580</v>
      </c>
      <c r="C18" s="16" t="s">
        <v>566</v>
      </c>
      <c r="D18" s="16" t="s">
        <v>581</v>
      </c>
      <c r="E18" s="15">
        <v>1</v>
      </c>
      <c r="F18" s="77">
        <f>G18</f>
        <v>1500</v>
      </c>
      <c r="G18" s="15">
        <v>1500</v>
      </c>
      <c r="H18" s="15">
        <v>300</v>
      </c>
      <c r="I18" s="19" t="s">
        <v>582</v>
      </c>
    </row>
    <row r="19" s="43" customFormat="1" ht="30" customHeight="1" spans="1:9">
      <c r="A19" s="76">
        <v>17</v>
      </c>
      <c r="B19" s="24" t="s">
        <v>583</v>
      </c>
      <c r="C19" s="24" t="s">
        <v>584</v>
      </c>
      <c r="D19" s="23" t="s">
        <v>415</v>
      </c>
      <c r="E19" s="24">
        <v>1</v>
      </c>
      <c r="F19" s="83">
        <v>200</v>
      </c>
      <c r="G19" s="24">
        <f>F19*E19</f>
        <v>200</v>
      </c>
      <c r="H19" s="24">
        <v>40</v>
      </c>
      <c r="I19" s="23" t="s">
        <v>105</v>
      </c>
    </row>
    <row r="20" s="43" customFormat="1" ht="30" customHeight="1" spans="1:9">
      <c r="A20" s="76">
        <v>18</v>
      </c>
      <c r="B20" s="24" t="s">
        <v>585</v>
      </c>
      <c r="C20" s="24" t="s">
        <v>586</v>
      </c>
      <c r="D20" s="23" t="s">
        <v>415</v>
      </c>
      <c r="E20" s="24">
        <v>1</v>
      </c>
      <c r="F20" s="83">
        <v>300</v>
      </c>
      <c r="G20" s="24">
        <f>F20*E20</f>
        <v>300</v>
      </c>
      <c r="H20" s="24">
        <v>60</v>
      </c>
      <c r="I20" s="23" t="s">
        <v>102</v>
      </c>
    </row>
    <row r="21" s="43" customFormat="1" ht="30" customHeight="1" spans="1:9">
      <c r="A21" s="76">
        <v>19</v>
      </c>
      <c r="B21" s="15" t="s">
        <v>587</v>
      </c>
      <c r="C21" s="16" t="s">
        <v>509</v>
      </c>
      <c r="D21" s="16" t="s">
        <v>415</v>
      </c>
      <c r="E21" s="15">
        <v>1</v>
      </c>
      <c r="F21" s="77">
        <v>2000</v>
      </c>
      <c r="G21" s="15">
        <f t="shared" ref="G21:G33" si="1">F21</f>
        <v>2000</v>
      </c>
      <c r="H21" s="15">
        <v>400</v>
      </c>
      <c r="I21" s="19" t="s">
        <v>588</v>
      </c>
    </row>
    <row r="22" s="43" customFormat="1" ht="30" customHeight="1" spans="1:9">
      <c r="A22" s="76">
        <v>20</v>
      </c>
      <c r="B22" s="15" t="s">
        <v>589</v>
      </c>
      <c r="C22" s="16" t="s">
        <v>566</v>
      </c>
      <c r="D22" s="16" t="s">
        <v>581</v>
      </c>
      <c r="E22" s="15">
        <v>1</v>
      </c>
      <c r="F22" s="77">
        <v>3000</v>
      </c>
      <c r="G22" s="15">
        <f t="shared" si="1"/>
        <v>3000</v>
      </c>
      <c r="H22" s="15">
        <v>600</v>
      </c>
      <c r="I22" s="19" t="s">
        <v>590</v>
      </c>
    </row>
    <row r="23" s="43" customFormat="1" ht="30" customHeight="1" spans="1:9">
      <c r="A23" s="76">
        <v>21</v>
      </c>
      <c r="B23" s="15" t="s">
        <v>591</v>
      </c>
      <c r="C23" s="16" t="s">
        <v>566</v>
      </c>
      <c r="D23" s="86" t="s">
        <v>11</v>
      </c>
      <c r="E23" s="15">
        <v>1</v>
      </c>
      <c r="F23" s="77">
        <v>500</v>
      </c>
      <c r="G23" s="15">
        <f t="shared" si="1"/>
        <v>500</v>
      </c>
      <c r="H23" s="15">
        <v>100</v>
      </c>
      <c r="I23" s="19" t="s">
        <v>592</v>
      </c>
    </row>
    <row r="24" s="43" customFormat="1" ht="30" customHeight="1" spans="1:9">
      <c r="A24" s="76">
        <v>22</v>
      </c>
      <c r="B24" s="15" t="s">
        <v>593</v>
      </c>
      <c r="C24" s="16" t="s">
        <v>566</v>
      </c>
      <c r="D24" s="16" t="s">
        <v>11</v>
      </c>
      <c r="E24" s="15">
        <v>1</v>
      </c>
      <c r="F24" s="77">
        <v>50</v>
      </c>
      <c r="G24" s="15">
        <f t="shared" si="1"/>
        <v>50</v>
      </c>
      <c r="H24" s="15">
        <v>10</v>
      </c>
      <c r="I24" s="19" t="s">
        <v>594</v>
      </c>
    </row>
    <row r="25" s="43" customFormat="1" ht="30" customHeight="1" spans="1:9">
      <c r="A25" s="76">
        <v>23</v>
      </c>
      <c r="B25" s="15" t="s">
        <v>595</v>
      </c>
      <c r="C25" s="12" t="s">
        <v>596</v>
      </c>
      <c r="D25" s="12" t="s">
        <v>399</v>
      </c>
      <c r="E25" s="15">
        <v>1</v>
      </c>
      <c r="F25" s="77">
        <v>200</v>
      </c>
      <c r="G25" s="15">
        <f t="shared" si="1"/>
        <v>200</v>
      </c>
      <c r="H25" s="15">
        <v>40</v>
      </c>
      <c r="I25" s="24" t="s">
        <v>597</v>
      </c>
    </row>
    <row r="26" s="43" customFormat="1" ht="30" customHeight="1" spans="1:9">
      <c r="A26" s="76">
        <v>24</v>
      </c>
      <c r="B26" s="15" t="s">
        <v>598</v>
      </c>
      <c r="C26" s="12" t="s">
        <v>596</v>
      </c>
      <c r="D26" s="12" t="s">
        <v>599</v>
      </c>
      <c r="E26" s="15">
        <v>1</v>
      </c>
      <c r="F26" s="77">
        <v>200</v>
      </c>
      <c r="G26" s="15">
        <f t="shared" si="1"/>
        <v>200</v>
      </c>
      <c r="H26" s="15">
        <v>40</v>
      </c>
      <c r="I26" s="24" t="s">
        <v>600</v>
      </c>
    </row>
    <row r="27" s="43" customFormat="1" ht="30" customHeight="1" spans="1:9">
      <c r="A27" s="76">
        <v>25</v>
      </c>
      <c r="B27" s="15" t="s">
        <v>601</v>
      </c>
      <c r="C27" s="16" t="s">
        <v>602</v>
      </c>
      <c r="D27" s="16" t="s">
        <v>510</v>
      </c>
      <c r="E27" s="15">
        <v>2</v>
      </c>
      <c r="F27" s="77">
        <v>200</v>
      </c>
      <c r="G27" s="15">
        <f t="shared" si="1"/>
        <v>200</v>
      </c>
      <c r="H27" s="15">
        <v>40</v>
      </c>
      <c r="I27" s="19" t="s">
        <v>603</v>
      </c>
    </row>
    <row r="28" s="43" customFormat="1" ht="30" customHeight="1" spans="1:9">
      <c r="A28" s="76">
        <v>26</v>
      </c>
      <c r="B28" s="13" t="s">
        <v>604</v>
      </c>
      <c r="C28" s="12" t="s">
        <v>605</v>
      </c>
      <c r="D28" s="12" t="s">
        <v>11</v>
      </c>
      <c r="E28" s="13">
        <v>1</v>
      </c>
      <c r="F28" s="76">
        <v>300</v>
      </c>
      <c r="G28" s="13">
        <f t="shared" si="1"/>
        <v>300</v>
      </c>
      <c r="H28" s="13">
        <v>60</v>
      </c>
      <c r="I28" s="23" t="s">
        <v>606</v>
      </c>
    </row>
    <row r="29" s="43" customFormat="1" ht="44" customHeight="1" spans="1:9">
      <c r="A29" s="76">
        <v>27</v>
      </c>
      <c r="B29" s="13" t="s">
        <v>607</v>
      </c>
      <c r="C29" s="12" t="s">
        <v>608</v>
      </c>
      <c r="D29" s="12" t="s">
        <v>11</v>
      </c>
      <c r="E29" s="13">
        <v>1</v>
      </c>
      <c r="F29" s="76">
        <v>200</v>
      </c>
      <c r="G29" s="13">
        <f t="shared" si="1"/>
        <v>200</v>
      </c>
      <c r="H29" s="13">
        <v>40</v>
      </c>
      <c r="I29" s="23" t="s">
        <v>609</v>
      </c>
    </row>
    <row r="30" s="43" customFormat="1" ht="30" customHeight="1" spans="1:9">
      <c r="A30" s="76">
        <v>28</v>
      </c>
      <c r="B30" s="15" t="s">
        <v>610</v>
      </c>
      <c r="C30" s="16" t="s">
        <v>611</v>
      </c>
      <c r="D30" s="16" t="s">
        <v>415</v>
      </c>
      <c r="E30" s="15">
        <v>1</v>
      </c>
      <c r="F30" s="77">
        <v>800</v>
      </c>
      <c r="G30" s="15">
        <f t="shared" si="1"/>
        <v>800</v>
      </c>
      <c r="H30" s="15">
        <v>160</v>
      </c>
      <c r="I30" s="21"/>
    </row>
    <row r="31" s="43" customFormat="1" ht="30" customHeight="1" spans="1:9">
      <c r="A31" s="76">
        <v>29</v>
      </c>
      <c r="B31" s="15" t="s">
        <v>612</v>
      </c>
      <c r="C31" s="16" t="s">
        <v>613</v>
      </c>
      <c r="D31" s="16" t="s">
        <v>415</v>
      </c>
      <c r="E31" s="15">
        <v>1</v>
      </c>
      <c r="F31" s="77">
        <v>1500</v>
      </c>
      <c r="G31" s="15">
        <f t="shared" si="1"/>
        <v>1500</v>
      </c>
      <c r="H31" s="15">
        <v>300</v>
      </c>
      <c r="I31" s="19" t="s">
        <v>614</v>
      </c>
    </row>
    <row r="32" s="43" customFormat="1" ht="30" customHeight="1" spans="1:9">
      <c r="A32" s="76">
        <v>30</v>
      </c>
      <c r="B32" s="15" t="s">
        <v>615</v>
      </c>
      <c r="C32" s="16" t="s">
        <v>616</v>
      </c>
      <c r="D32" s="16" t="s">
        <v>415</v>
      </c>
      <c r="E32" s="15">
        <v>1</v>
      </c>
      <c r="F32" s="77">
        <v>50</v>
      </c>
      <c r="G32" s="15">
        <f t="shared" si="1"/>
        <v>50</v>
      </c>
      <c r="H32" s="15">
        <v>10</v>
      </c>
      <c r="I32" s="21"/>
    </row>
    <row r="33" s="43" customFormat="1" ht="30" customHeight="1" spans="1:12">
      <c r="A33" s="76">
        <v>31</v>
      </c>
      <c r="B33" s="15" t="s">
        <v>617</v>
      </c>
      <c r="C33" s="16" t="s">
        <v>618</v>
      </c>
      <c r="D33" s="16" t="s">
        <v>415</v>
      </c>
      <c r="E33" s="15">
        <v>2</v>
      </c>
      <c r="F33" s="77">
        <v>100</v>
      </c>
      <c r="G33" s="15">
        <f t="shared" si="1"/>
        <v>100</v>
      </c>
      <c r="H33" s="15">
        <v>20</v>
      </c>
      <c r="I33" s="19" t="s">
        <v>619</v>
      </c>
    </row>
    <row r="34" s="72" customFormat="1" ht="39" customHeight="1" spans="1:12">
      <c r="A34" s="87" t="s">
        <v>121</v>
      </c>
      <c r="B34" s="88"/>
      <c r="C34" s="89"/>
      <c r="D34" s="24"/>
      <c r="E34" s="28">
        <f>SUM(E3:E33)</f>
        <v>34</v>
      </c>
      <c r="F34" s="28">
        <f>SUM(F3:F33)</f>
        <v>43100</v>
      </c>
      <c r="G34" s="28">
        <f>SUM(G3:G33)</f>
        <v>43100</v>
      </c>
      <c r="H34" s="28">
        <f>SUM(H3:H33)</f>
        <v>8620</v>
      </c>
      <c r="I34" s="24"/>
      <c r="L34" s="43"/>
    </row>
  </sheetData>
  <mergeCells count="2">
    <mergeCell ref="A1:I1"/>
    <mergeCell ref="A34:C34"/>
  </mergeCells>
  <conditionalFormatting sqref="B3:B33 B35:B1048576">
    <cfRule type="duplicateValues" dxfId="0" priority="1"/>
  </conditionalFormatting>
  <pageMargins left="0.75" right="0.75" top="1" bottom="1" header="0.5" footer="0.5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手表</vt:lpstr>
      <vt:lpstr>电子产品</vt:lpstr>
      <vt:lpstr>服饰</vt:lpstr>
      <vt:lpstr>茶器</vt:lpstr>
      <vt:lpstr>邮票、纪念币</vt:lpstr>
      <vt:lpstr>玉石摆件</vt:lpstr>
      <vt:lpstr>瓷器</vt:lpstr>
      <vt:lpstr>工艺品1</vt:lpstr>
      <vt:lpstr>工艺品2</vt:lpstr>
      <vt:lpstr>玉石首饰</vt:lpstr>
      <vt:lpstr>钻石首饰</vt:lpstr>
      <vt:lpstr>珠宝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</cp:lastModifiedBy>
  <dcterms:created xsi:type="dcterms:W3CDTF">2025-08-28T06:54:00Z</dcterms:created>
  <dcterms:modified xsi:type="dcterms:W3CDTF">2026-03-18T01:12:03Z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E9418B0EADAB4AE8A6325939E799C593_13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