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tabRatio="750" activeTab="2"/>
  </bookViews>
  <sheets>
    <sheet name="汇总" sheetId="1" r:id="rId1"/>
    <sheet name="移动看台设施、箱变等" sheetId="2" r:id="rId2"/>
    <sheet name="废旧办公家具等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aa">#REF!</definedName>
    <definedName name="cost">#REF!</definedName>
    <definedName name="eve">'[3]XL4Poppy'!$C$39</definedName>
    <definedName name="PRCGAAP">#REF!</definedName>
    <definedName name="PRCGAAP2">#REF!</definedName>
    <definedName name="_xlnm.Print_Area" localSheetId="1">'移动看台设施、箱变等'!$A$1:$Q$36</definedName>
    <definedName name="Print_Area_MI">#REF!</definedName>
    <definedName name="_xlnm.Print_Titles" localSheetId="1">'移动看台设施、箱变等'!$1:$6</definedName>
    <definedName name="Work_Program_By_Area_List">#REF!</definedName>
    <definedName name="年初短期投资">#REF!</definedName>
    <definedName name="年初货币资金">#REF!</definedName>
    <definedName name="年初应收票据">#REF!</definedName>
    <definedName name="전">#REF!</definedName>
    <definedName name="주택사업본부">#REF!</definedName>
    <definedName name="철구사업본부">#REF!</definedName>
    <definedName name="_xlnm.Print_Titles" localSheetId="2">'废旧办公家具等'!$1:$5</definedName>
  </definedNames>
  <calcPr fullCalcOnLoad="1"/>
</workbook>
</file>

<file path=xl/sharedStrings.xml><?xml version="1.0" encoding="utf-8"?>
<sst xmlns="http://schemas.openxmlformats.org/spreadsheetml/2006/main" count="487" uniqueCount="174">
  <si>
    <t>废旧资产评估结果汇总表</t>
  </si>
  <si>
    <t>评估基准日：2021年09月23日</t>
  </si>
  <si>
    <t>委托人：日照市城市建设投资集团有限公司</t>
  </si>
  <si>
    <t>金额单位：人民币元</t>
  </si>
  <si>
    <t>序号</t>
  </si>
  <si>
    <t>名称</t>
  </si>
  <si>
    <t>账面原值</t>
  </si>
  <si>
    <t>评估值（元）</t>
  </si>
  <si>
    <t>备注</t>
  </si>
  <si>
    <t>移动看台、箱变、电缆、太阳能等</t>
  </si>
  <si>
    <t>废旧办公家具等</t>
  </si>
  <si>
    <t>合   计</t>
  </si>
  <si>
    <t>废旧资产评估明细表（移动看台设施、箱变等）</t>
  </si>
  <si>
    <r>
      <t>评估基准日</t>
    </r>
    <r>
      <rPr>
        <sz val="10"/>
        <rFont val="Times New Roman"/>
        <family val="1"/>
      </rPr>
      <t>:2021</t>
    </r>
    <r>
      <rPr>
        <sz val="10"/>
        <rFont val="宋体"/>
        <family val="0"/>
      </rPr>
      <t>年09月23日</t>
    </r>
  </si>
  <si>
    <t>委托人单位名称：日照市城市建设投资集团有限公司</t>
  </si>
  <si>
    <t>金额单位:人民币元</t>
  </si>
  <si>
    <r>
      <t>设</t>
    </r>
    <r>
      <rPr>
        <sz val="10"/>
        <rFont val="宋体"/>
        <family val="0"/>
      </rPr>
      <t>备</t>
    </r>
    <r>
      <rPr>
        <sz val="10"/>
        <rFont val="宋体"/>
        <family val="0"/>
      </rPr>
      <t>名</t>
    </r>
    <r>
      <rPr>
        <sz val="10"/>
        <rFont val="宋体"/>
        <family val="0"/>
      </rPr>
      <t>称</t>
    </r>
  </si>
  <si>
    <t>类别</t>
  </si>
  <si>
    <t>处置方式</t>
  </si>
  <si>
    <t>规格型号</t>
  </si>
  <si>
    <t>生产厂家</t>
  </si>
  <si>
    <t>计量单位</t>
  </si>
  <si>
    <r>
      <t>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量</t>
    </r>
  </si>
  <si>
    <r>
      <t>购</t>
    </r>
    <r>
      <rPr>
        <sz val="10"/>
        <rFont val="宋体"/>
        <family val="0"/>
      </rPr>
      <t>置</t>
    </r>
    <r>
      <rPr>
        <sz val="10"/>
        <rFont val="宋体"/>
        <family val="0"/>
      </rPr>
      <t>时</t>
    </r>
    <r>
      <rPr>
        <sz val="10"/>
        <rFont val="宋体"/>
        <family val="0"/>
      </rPr>
      <t>间</t>
    </r>
  </si>
  <si>
    <t xml:space="preserve">启用时间 </t>
  </si>
  <si>
    <t>帐面价值</t>
  </si>
  <si>
    <t>调整后账面值</t>
  </si>
  <si>
    <t>单价</t>
  </si>
  <si>
    <t>评估值</t>
  </si>
  <si>
    <r>
      <t>备</t>
    </r>
    <r>
      <rPr>
        <sz val="10"/>
        <rFont val="宋体"/>
        <family val="0"/>
      </rPr>
      <t>注</t>
    </r>
  </si>
  <si>
    <t>原值</t>
  </si>
  <si>
    <t>净值</t>
  </si>
  <si>
    <t>移动看台座椅、支架、垫板</t>
  </si>
  <si>
    <t>移动看台设施</t>
  </si>
  <si>
    <t>通过蓝色产权交易中心公开处置</t>
  </si>
  <si>
    <t>座</t>
  </si>
  <si>
    <r>
      <t>2010</t>
    </r>
    <r>
      <rPr>
        <sz val="12"/>
        <rFont val="宋体"/>
        <family val="0"/>
      </rPr>
      <t>年划转资产，盘盈；划转后从未整体组装使用</t>
    </r>
  </si>
  <si>
    <t>移动看台支撑钢管</t>
  </si>
  <si>
    <t>吨</t>
  </si>
  <si>
    <t>2800</t>
  </si>
  <si>
    <t>草坪座椅</t>
  </si>
  <si>
    <t>个</t>
  </si>
  <si>
    <t>0</t>
  </si>
  <si>
    <t>玻璃钢材料，已无法使用、无残值。</t>
  </si>
  <si>
    <t>箱变</t>
  </si>
  <si>
    <t>箱变、电缆等</t>
  </si>
  <si>
    <t>台</t>
  </si>
  <si>
    <r>
      <t>临时箱变，供电部门已禁止使用；出厂日期</t>
    </r>
    <r>
      <rPr>
        <sz val="12"/>
        <rFont val="Times New Roman"/>
        <family val="1"/>
      </rPr>
      <t>2012.04</t>
    </r>
  </si>
  <si>
    <r>
      <t>临时箱变，供电部门已禁止使用；出厂日期</t>
    </r>
    <r>
      <rPr>
        <sz val="12"/>
        <rFont val="Times New Roman"/>
        <family val="1"/>
      </rPr>
      <t>2005.06</t>
    </r>
  </si>
  <si>
    <r>
      <t>临时箱变，供电部门已禁止使用；出厂日期</t>
    </r>
    <r>
      <rPr>
        <sz val="12"/>
        <rFont val="Times New Roman"/>
        <family val="1"/>
      </rPr>
      <t>2012.12</t>
    </r>
  </si>
  <si>
    <r>
      <t>临时箱变，供电部门已禁止使用；出厂日期</t>
    </r>
    <r>
      <rPr>
        <sz val="12"/>
        <rFont val="Times New Roman"/>
        <family val="1"/>
      </rPr>
      <t>2012.05</t>
    </r>
  </si>
  <si>
    <r>
      <t>临时箱变，供电部门已禁止使用；出厂日期</t>
    </r>
    <r>
      <rPr>
        <sz val="12"/>
        <rFont val="Times New Roman"/>
        <family val="1"/>
      </rPr>
      <t>2010.06</t>
    </r>
  </si>
  <si>
    <r>
      <t>临时箱变，供电部门已禁止使用；出厂日期</t>
    </r>
    <r>
      <rPr>
        <sz val="12"/>
        <rFont val="Times New Roman"/>
        <family val="1"/>
      </rPr>
      <t>2001.02</t>
    </r>
  </si>
  <si>
    <r>
      <t>临时箱变，供电部门已禁止使用；出厂日期</t>
    </r>
    <r>
      <rPr>
        <sz val="12"/>
        <rFont val="Times New Roman"/>
        <family val="1"/>
      </rPr>
      <t>2015.08</t>
    </r>
  </si>
  <si>
    <t>分线箱</t>
  </si>
  <si>
    <t>报废</t>
  </si>
  <si>
    <t>配电箱</t>
  </si>
  <si>
    <t>50</t>
  </si>
  <si>
    <t>铜芯电缆</t>
  </si>
  <si>
    <t>千克</t>
  </si>
  <si>
    <t>52</t>
  </si>
  <si>
    <t>铝芯电缆</t>
  </si>
  <si>
    <t>挂机</t>
  </si>
  <si>
    <t>立式空调</t>
  </si>
  <si>
    <t>灯杆</t>
  </si>
  <si>
    <t>100</t>
  </si>
  <si>
    <t>北库</t>
  </si>
  <si>
    <t>室外南库</t>
  </si>
  <si>
    <t>护栏</t>
  </si>
  <si>
    <t>太阳能热水器圆筒</t>
  </si>
  <si>
    <t>太阳能设备</t>
  </si>
  <si>
    <t>2019年董家滩安置区拆除，入库</t>
  </si>
  <si>
    <t>太阳能外挂板</t>
  </si>
  <si>
    <t>太阳能外挂板支架</t>
  </si>
  <si>
    <t>合  计</t>
  </si>
  <si>
    <t>废旧资产评估明细表（办公家具等）</t>
  </si>
  <si>
    <r>
      <t>数</t>
    </r>
    <r>
      <rPr>
        <sz val="10"/>
        <rFont val="Times New Roman"/>
        <family val="1"/>
      </rPr>
      <t xml:space="preserve">             </t>
    </r>
    <r>
      <rPr>
        <sz val="10"/>
        <rFont val="宋体"/>
        <family val="0"/>
      </rPr>
      <t>量</t>
    </r>
  </si>
  <si>
    <t>原木</t>
  </si>
  <si>
    <t>移交市环卫再生资源利用有限公公司进行处置</t>
  </si>
  <si>
    <t>宗</t>
  </si>
  <si>
    <t>原道德霖养生馆</t>
  </si>
  <si>
    <t>桌子</t>
  </si>
  <si>
    <t>凳子</t>
  </si>
  <si>
    <t>柜子</t>
  </si>
  <si>
    <t>三人自行车</t>
  </si>
  <si>
    <t>辆</t>
  </si>
  <si>
    <t>双人自行车</t>
  </si>
  <si>
    <t>四轮自行车</t>
  </si>
  <si>
    <t>塑料椅</t>
  </si>
  <si>
    <t>不锈钢腿</t>
  </si>
  <si>
    <t>把</t>
  </si>
  <si>
    <t>黑皮铁椅</t>
  </si>
  <si>
    <t>置物架</t>
  </si>
  <si>
    <r>
      <t>4</t>
    </r>
    <r>
      <rPr>
        <sz val="12"/>
        <rFont val="宋体"/>
        <family val="0"/>
      </rPr>
      <t>层</t>
    </r>
  </si>
  <si>
    <t>木柜</t>
  </si>
  <si>
    <t>2*0.65</t>
  </si>
  <si>
    <t>床垫</t>
  </si>
  <si>
    <t>2*1.2</t>
  </si>
  <si>
    <t>张</t>
  </si>
  <si>
    <t>木桌</t>
  </si>
  <si>
    <t>三人藤沙发</t>
  </si>
  <si>
    <t>单人布艺沙发</t>
  </si>
  <si>
    <r>
      <t>个</t>
    </r>
    <r>
      <rPr>
        <sz val="12"/>
        <rFont val="Times New Roman"/>
        <family val="1"/>
      </rPr>
      <t xml:space="preserve"> </t>
    </r>
  </si>
  <si>
    <t>两门衣柜</t>
  </si>
  <si>
    <t>铁皮衣柜</t>
  </si>
  <si>
    <t>两门</t>
  </si>
  <si>
    <t>10</t>
  </si>
  <si>
    <t>四门衣柜</t>
  </si>
  <si>
    <t>电脑桌</t>
  </si>
  <si>
    <t>2*2</t>
  </si>
  <si>
    <t>2*1.8</t>
  </si>
  <si>
    <t>2*1.5</t>
  </si>
  <si>
    <t>圈椅</t>
  </si>
  <si>
    <t>床体</t>
  </si>
  <si>
    <t>办公桌</t>
  </si>
  <si>
    <t>会议桌</t>
  </si>
  <si>
    <t>异形会议桌</t>
  </si>
  <si>
    <t>桌边柜</t>
  </si>
  <si>
    <t>会议木椅</t>
  </si>
  <si>
    <t>不锈钢布艺圈椅</t>
  </si>
  <si>
    <t>窗体部件</t>
  </si>
  <si>
    <t>欧式电视机柜</t>
  </si>
  <si>
    <t>欧式餐边柜</t>
  </si>
  <si>
    <t>方几</t>
  </si>
  <si>
    <t>沙滩床垫</t>
  </si>
  <si>
    <t>四门书橱</t>
  </si>
  <si>
    <t>布艺沙发</t>
  </si>
  <si>
    <t>单人</t>
  </si>
  <si>
    <t>黑皮三人沙发</t>
  </si>
  <si>
    <t>雕花圆桌</t>
  </si>
  <si>
    <t>大</t>
  </si>
  <si>
    <t>酒柜</t>
  </si>
  <si>
    <t>长桌</t>
  </si>
  <si>
    <t>玻璃面</t>
  </si>
  <si>
    <t>黑皮单人沙发</t>
  </si>
  <si>
    <t>折叠床架</t>
  </si>
  <si>
    <t>船桨</t>
  </si>
  <si>
    <t>乒乓球活动室家具</t>
  </si>
  <si>
    <t>白皮木椅</t>
  </si>
  <si>
    <t>棕皮转椅</t>
  </si>
  <si>
    <t>班台面</t>
  </si>
  <si>
    <t>茶水柜</t>
  </si>
  <si>
    <t>隔断桌零件</t>
  </si>
  <si>
    <t>铁皮档案柜</t>
  </si>
  <si>
    <t>单层铁皮档案柜</t>
  </si>
  <si>
    <t>黑皮转椅</t>
  </si>
  <si>
    <t>蓝色电脑椅</t>
  </si>
  <si>
    <t>水运会赛道副标标识</t>
  </si>
  <si>
    <t>长条茶几</t>
  </si>
  <si>
    <t>办公家具</t>
  </si>
  <si>
    <t>长梯</t>
  </si>
  <si>
    <t>不锈钢异型架</t>
  </si>
  <si>
    <t>班台</t>
  </si>
  <si>
    <t>简易床头柜</t>
  </si>
  <si>
    <t>梳妆凳</t>
  </si>
  <si>
    <t>方凳</t>
  </si>
  <si>
    <t>床</t>
  </si>
  <si>
    <t>1m</t>
  </si>
  <si>
    <t>铁床架</t>
  </si>
  <si>
    <t>油画</t>
  </si>
  <si>
    <t>幅</t>
  </si>
  <si>
    <t>班椅</t>
  </si>
  <si>
    <t>按摩床</t>
  </si>
  <si>
    <t>转椅</t>
  </si>
  <si>
    <t>三人布艺沙发</t>
  </si>
  <si>
    <t>屏风</t>
  </si>
  <si>
    <t>彩色电视机</t>
  </si>
  <si>
    <r>
      <t>创维</t>
    </r>
    <r>
      <rPr>
        <sz val="12"/>
        <rFont val="Times New Roman"/>
        <family val="1"/>
      </rPr>
      <t>42L17SW</t>
    </r>
  </si>
  <si>
    <t>音响</t>
  </si>
  <si>
    <t>扫描复印一体机</t>
  </si>
  <si>
    <t>折叠圆桌</t>
  </si>
  <si>
    <t>雕花餐桌</t>
  </si>
  <si>
    <t>圆形餐桌</t>
  </si>
  <si>
    <t>圆桌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</si>
</sst>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(&quot;$&quot;* #,##0_);_(&quot;$&quot;* \(#,##0\);_(&quot;$&quot;* &quot;-&quot;??_);_(@_)"/>
    <numFmt numFmtId="178" formatCode="#,##0\ &quot; &quot;;\(#,##0\)\ ;&quot;—&quot;&quot; &quot;&quot; &quot;&quot; &quot;&quot; &quot;"/>
    <numFmt numFmtId="179" formatCode="_(* #,##0.00_);_(* \(#,##0.00\);_(* &quot;-&quot;??_);_(@_)"/>
    <numFmt numFmtId="180" formatCode="&quot;\&quot;#,##0;[Red]&quot;\&quot;&quot;\&quot;&quot;\&quot;&quot;\&quot;&quot;\&quot;&quot;\&quot;&quot;\&quot;\-#,##0"/>
    <numFmt numFmtId="181" formatCode="0.000%"/>
    <numFmt numFmtId="182" formatCode="#,##0.00&quot;￥&quot;;\-#,##0.00&quot;￥&quot;"/>
    <numFmt numFmtId="183" formatCode="_-#,##0_-;\(#,##0\);_-\ \ &quot;-&quot;_-;_-@_-"/>
    <numFmt numFmtId="184" formatCode="_-#,##0.00_-;\(#,##0.00\);_-\ \ &quot;-&quot;_-;_-@_-"/>
    <numFmt numFmtId="185" formatCode="mmm/dd/yyyy;_-\ &quot;N/A&quot;_-;_-\ &quot;-&quot;_-"/>
    <numFmt numFmtId="186" formatCode="_-#,###,_-;\(#,###,\);_-\ \ &quot;-&quot;_-;_-@_-"/>
    <numFmt numFmtId="187" formatCode="_-#,###.00,_-;\(#,###.00,\);_-\ \ &quot;-&quot;_-;_-@_-"/>
    <numFmt numFmtId="188" formatCode="mmm/yyyy;_-\ &quot;N/A&quot;_-;_-\ &quot;-&quot;_-"/>
    <numFmt numFmtId="189" formatCode="_-* #,##0.00_-;\-* #,##0.00_-;_-* &quot;-&quot;??_-;_-@_-"/>
    <numFmt numFmtId="190" formatCode="#,##0.0"/>
    <numFmt numFmtId="191" formatCode="_-#,##0%_-;\(#,##0%\);_-\ &quot;-&quot;_-"/>
    <numFmt numFmtId="192" formatCode="_-* #,##0.00&quot;￥&quot;_-;\-* #,##0.00&quot;￥&quot;_-;_-* &quot;-&quot;??&quot;￥&quot;_-;_-@_-"/>
    <numFmt numFmtId="193" formatCode="_-#0&quot;.&quot;0,_-;\(#0&quot;.&quot;0,\);_-\ \ &quot;-&quot;_-;_-@_-"/>
    <numFmt numFmtId="194" formatCode="_-* #,##0&quot;￥&quot;_-;\-* #,##0&quot;￥&quot;_-;_-* &quot;-&quot;&quot;￥&quot;_-;_-@_-"/>
    <numFmt numFmtId="195" formatCode="_(&quot;$&quot;* #,##0_);_(&quot;$&quot;* \(#,##0\);_(&quot;$&quot;* &quot;-&quot;_);_(@_)"/>
    <numFmt numFmtId="196" formatCode="_-#0&quot;.&quot;0000_-;\(#0&quot;.&quot;0000\);_-\ \ &quot;-&quot;_-;_-@_-"/>
    <numFmt numFmtId="197" formatCode="0.0%"/>
    <numFmt numFmtId="198" formatCode="_-* #,##0_-;\-* #,##0_-;_-* &quot;-&quot;??_-;_-@_-"/>
    <numFmt numFmtId="199" formatCode="_(&quot;$&quot;* #,##0.00_);_(&quot;$&quot;* \(#,##0.00\);_(&quot;$&quot;* &quot;-&quot;??_);_(@_)"/>
    <numFmt numFmtId="200" formatCode="_([$€-2]* #,##0.00_);_([$€-2]* \(#,##0.00\);_([$€-2]* &quot;-&quot;??_)"/>
    <numFmt numFmtId="201" formatCode="&quot;$&quot;#,##0;\-&quot;$&quot;#,##0"/>
    <numFmt numFmtId="202" formatCode="#,##0.00&quot;￥&quot;;[Red]\-#,##0.00&quot;￥&quot;"/>
    <numFmt numFmtId="203" formatCode="mmm\ dd\,\ yy"/>
    <numFmt numFmtId="204" formatCode="_(&quot;$&quot;* #,##0.0_);_(&quot;$&quot;* \(#,##0.0\);_(&quot;$&quot;* &quot;-&quot;??_);_(@_)"/>
    <numFmt numFmtId="205" formatCode="mm/dd/yy_)"/>
    <numFmt numFmtId="206" formatCode="_(* #,##0_);_(* \(#,##0\);_(* &quot;-&quot;_);_(@_)"/>
    <numFmt numFmtId="207" formatCode="yyyy&quot;年&quot;m&quot;月&quot;d&quot;日&quot;;@"/>
    <numFmt numFmtId="208" formatCode="0_ "/>
  </numFmts>
  <fonts count="67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10"/>
      <name val="宋体"/>
      <family val="0"/>
    </font>
    <font>
      <b/>
      <sz val="10"/>
      <color indexed="4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8"/>
      <name val="Times New Roman"/>
      <family val="1"/>
    </font>
    <font>
      <b/>
      <sz val="10"/>
      <color indexed="52"/>
      <name val="宋体"/>
      <family val="0"/>
    </font>
    <font>
      <b/>
      <sz val="10"/>
      <color indexed="63"/>
      <name val="宋体"/>
      <family val="0"/>
    </font>
    <font>
      <sz val="10"/>
      <color indexed="42"/>
      <name val="宋体"/>
      <family val="0"/>
    </font>
    <font>
      <sz val="10"/>
      <color indexed="8"/>
      <name val="MS Sans Serif"/>
      <family val="2"/>
    </font>
    <font>
      <b/>
      <sz val="15"/>
      <color indexed="62"/>
      <name val="宋体"/>
      <family val="0"/>
    </font>
    <font>
      <sz val="10"/>
      <color indexed="60"/>
      <name val="宋体"/>
      <family val="0"/>
    </font>
    <font>
      <sz val="10"/>
      <color indexed="62"/>
      <name val="宋体"/>
      <family val="0"/>
    </font>
    <font>
      <sz val="12"/>
      <name val="???"/>
      <family val="2"/>
    </font>
    <font>
      <sz val="10"/>
      <color indexed="20"/>
      <name val="宋体"/>
      <family val="0"/>
    </font>
    <font>
      <i/>
      <sz val="10"/>
      <color indexed="23"/>
      <name val="宋体"/>
      <family val="0"/>
    </font>
    <font>
      <b/>
      <sz val="11"/>
      <color indexed="62"/>
      <name val="宋体"/>
      <family val="0"/>
    </font>
    <font>
      <sz val="10"/>
      <color indexed="52"/>
      <name val="宋体"/>
      <family val="0"/>
    </font>
    <font>
      <sz val="10"/>
      <color indexed="16"/>
      <name val="MS Serif"/>
      <family val="2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sz val="10"/>
      <name val="MS Sans Serif"/>
      <family val="2"/>
    </font>
    <font>
      <b/>
      <sz val="18"/>
      <color indexed="62"/>
      <name val="宋体"/>
      <family val="0"/>
    </font>
    <font>
      <sz val="10"/>
      <color indexed="17"/>
      <name val="宋体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Helv"/>
      <family val="2"/>
    </font>
    <font>
      <b/>
      <sz val="12"/>
      <name val="Helv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ＭＳ Ｐゴシック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u val="singleAccounting"/>
      <vertAlign val="subscript"/>
      <sz val="10"/>
      <name val="Times New Roman"/>
      <family val="1"/>
    </font>
    <font>
      <b/>
      <i/>
      <sz val="12"/>
      <name val="Times New Roman"/>
      <family val="1"/>
    </font>
    <font>
      <sz val="11"/>
      <name val="蹈框"/>
      <family val="0"/>
    </font>
    <font>
      <sz val="10"/>
      <name val="MS Serif"/>
      <family val="2"/>
    </font>
    <font>
      <i/>
      <sz val="9"/>
      <name val="Times New Roman"/>
      <family val="1"/>
    </font>
    <font>
      <sz val="10"/>
      <name val="Courier"/>
      <family val="2"/>
    </font>
    <font>
      <sz val="20"/>
      <name val="Letter Gothic (W1)"/>
      <family val="2"/>
    </font>
    <font>
      <sz val="7"/>
      <name val="Small Fonts"/>
      <family val="2"/>
    </font>
    <font>
      <b/>
      <sz val="10"/>
      <name val="Helv"/>
      <family val="2"/>
    </font>
    <font>
      <b/>
      <sz val="10"/>
      <name val="MS Sans Serif"/>
      <family val="2"/>
    </font>
    <font>
      <sz val="12"/>
      <name val="바탕체"/>
      <family val="3"/>
    </font>
    <font>
      <sz val="10"/>
      <name val="Tms Rmn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2"/>
      <color rgb="FFFF0000"/>
      <name val="宋体"/>
      <family val="0"/>
    </font>
    <font>
      <sz val="11"/>
      <color theme="1"/>
      <name val="等线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22" fillId="0" borderId="0">
      <alignment/>
      <protection/>
    </xf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2" borderId="2" applyNumberFormat="0" applyFont="0" applyAlignment="0" applyProtection="0"/>
    <xf numFmtId="0" fontId="21" fillId="6" borderId="0" applyNumberFormat="0" applyBorder="0" applyAlignment="0" applyProtection="0"/>
    <xf numFmtId="0" fontId="31" fillId="0" borderId="0" applyNumberFormat="0" applyAlignment="0">
      <protection/>
    </xf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0">
      <alignment/>
      <protection/>
    </xf>
    <xf numFmtId="0" fontId="17" fillId="0" borderId="4" applyNumberFormat="0" applyFill="0" applyAlignment="0" applyProtection="0"/>
    <xf numFmtId="0" fontId="16" fillId="0" borderId="0">
      <alignment/>
      <protection locked="0"/>
    </xf>
    <xf numFmtId="0" fontId="21" fillId="7" borderId="0" applyNumberFormat="0" applyBorder="0" applyAlignment="0" applyProtection="0"/>
    <xf numFmtId="0" fontId="29" fillId="0" borderId="5" applyNumberFormat="0" applyFill="0" applyAlignment="0" applyProtection="0"/>
    <xf numFmtId="0" fontId="26" fillId="0" borderId="0">
      <alignment/>
      <protection/>
    </xf>
    <xf numFmtId="0" fontId="21" fillId="8" borderId="0" applyNumberFormat="0" applyBorder="0" applyAlignment="0" applyProtection="0"/>
    <xf numFmtId="0" fontId="20" fillId="9" borderId="6" applyNumberFormat="0" applyAlignment="0" applyProtection="0"/>
    <xf numFmtId="177" fontId="0" fillId="0" borderId="0" applyFont="0" applyFill="0" applyBorder="0" applyAlignment="0" applyProtection="0"/>
    <xf numFmtId="49" fontId="7" fillId="0" borderId="0" applyProtection="0">
      <alignment horizontal="left"/>
    </xf>
    <xf numFmtId="0" fontId="16" fillId="0" borderId="0">
      <alignment/>
      <protection locked="0"/>
    </xf>
    <xf numFmtId="0" fontId="19" fillId="9" borderId="1" applyNumberFormat="0" applyAlignment="0" applyProtection="0"/>
    <xf numFmtId="0" fontId="14" fillId="10" borderId="7" applyNumberFormat="0" applyAlignment="0" applyProtection="0"/>
    <xf numFmtId="0" fontId="21" fillId="11" borderId="0" applyNumberFormat="0" applyBorder="0" applyAlignment="0" applyProtection="0"/>
    <xf numFmtId="0" fontId="16" fillId="0" borderId="0">
      <alignment/>
      <protection locked="0"/>
    </xf>
    <xf numFmtId="0" fontId="15" fillId="3" borderId="0" applyNumberFormat="0" applyBorder="0" applyAlignment="0" applyProtection="0"/>
    <xf numFmtId="0" fontId="30" fillId="0" borderId="8" applyNumberFormat="0" applyFill="0" applyAlignment="0" applyProtection="0"/>
    <xf numFmtId="0" fontId="33" fillId="0" borderId="9" applyNumberFormat="0" applyFill="0" applyAlignment="0" applyProtection="0"/>
    <xf numFmtId="0" fontId="36" fillId="12" borderId="0" applyNumberFormat="0" applyBorder="0" applyAlignment="0" applyProtection="0"/>
    <xf numFmtId="0" fontId="24" fillId="4" borderId="0" applyNumberFormat="0" applyBorder="0" applyAlignment="0" applyProtection="0"/>
    <xf numFmtId="0" fontId="15" fillId="13" borderId="0" applyNumberFormat="0" applyBorder="0" applyAlignment="0" applyProtection="0"/>
    <xf numFmtId="0" fontId="21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16" fillId="0" borderId="0">
      <alignment/>
      <protection/>
    </xf>
    <xf numFmtId="0" fontId="15" fillId="9" borderId="0" applyNumberFormat="0" applyBorder="0" applyAlignment="0" applyProtection="0"/>
    <xf numFmtId="176" fontId="16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0" borderId="0">
      <alignment/>
      <protection locked="0"/>
    </xf>
    <xf numFmtId="0" fontId="21" fillId="7" borderId="0" applyNumberFormat="0" applyBorder="0" applyAlignment="0" applyProtection="0"/>
    <xf numFmtId="0" fontId="15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0" applyNumberFormat="0" applyBorder="0" applyAlignment="0" applyProtection="0"/>
    <xf numFmtId="179" fontId="5" fillId="0" borderId="0" applyFont="0" applyFill="0" applyBorder="0" applyAlignment="0" applyProtection="0"/>
    <xf numFmtId="0" fontId="15" fillId="3" borderId="0" applyNumberFormat="0" applyBorder="0" applyAlignment="0" applyProtection="0"/>
    <xf numFmtId="0" fontId="5" fillId="0" borderId="0">
      <alignment/>
      <protection/>
    </xf>
    <xf numFmtId="0" fontId="21" fillId="3" borderId="0" applyNumberFormat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187" fontId="7" fillId="0" borderId="0" applyFill="0" applyBorder="0" applyProtection="0">
      <alignment horizontal="right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2" fillId="18" borderId="1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/>
    </xf>
    <xf numFmtId="183" fontId="7" fillId="0" borderId="0" applyFill="0" applyBorder="0" applyProtection="0">
      <alignment horizontal="right"/>
    </xf>
    <xf numFmtId="184" fontId="7" fillId="0" borderId="0" applyFill="0" applyBorder="0" applyProtection="0">
      <alignment horizontal="right"/>
    </xf>
    <xf numFmtId="185" fontId="47" fillId="0" borderId="0" applyFill="0" applyBorder="0" applyProtection="0">
      <alignment horizontal="center"/>
    </xf>
    <xf numFmtId="0" fontId="49" fillId="0" borderId="0">
      <alignment/>
      <protection/>
    </xf>
    <xf numFmtId="14" fontId="18" fillId="0" borderId="0">
      <alignment horizontal="center" wrapText="1"/>
      <protection locked="0"/>
    </xf>
    <xf numFmtId="186" fontId="7" fillId="0" borderId="0" applyFill="0" applyBorder="0" applyProtection="0">
      <alignment horizontal="right"/>
    </xf>
    <xf numFmtId="188" fontId="47" fillId="0" borderId="0" applyFill="0" applyBorder="0" applyProtection="0">
      <alignment horizontal="center"/>
    </xf>
    <xf numFmtId="191" fontId="51" fillId="0" borderId="0" applyFill="0" applyBorder="0" applyProtection="0">
      <alignment horizontal="right"/>
    </xf>
    <xf numFmtId="193" fontId="7" fillId="0" borderId="0" applyFill="0" applyBorder="0" applyProtection="0">
      <alignment horizontal="right"/>
    </xf>
    <xf numFmtId="196" fontId="7" fillId="0" borderId="0" applyFill="0" applyBorder="0" applyProtection="0">
      <alignment horizontal="right"/>
    </xf>
    <xf numFmtId="198" fontId="5" fillId="0" borderId="0" applyFill="0" applyBorder="0" applyAlignment="0">
      <protection/>
    </xf>
    <xf numFmtId="180" fontId="16" fillId="0" borderId="0">
      <alignment/>
      <protection/>
    </xf>
    <xf numFmtId="0" fontId="55" fillId="0" borderId="0">
      <alignment/>
      <protection/>
    </xf>
    <xf numFmtId="0" fontId="5" fillId="0" borderId="0" applyFont="0" applyFill="0">
      <alignment horizontal="fill"/>
      <protection/>
    </xf>
    <xf numFmtId="0" fontId="56" fillId="0" borderId="0" applyNumberFormat="0" applyFill="0" applyBorder="0" applyAlignment="0" applyProtection="0"/>
    <xf numFmtId="0" fontId="38" fillId="0" borderId="0" applyFill="0" applyBorder="0">
      <alignment horizontal="right"/>
      <protection/>
    </xf>
    <xf numFmtId="0" fontId="39" fillId="0" borderId="11">
      <alignment/>
      <protection/>
    </xf>
    <xf numFmtId="0" fontId="5" fillId="0" borderId="0" applyFill="0" applyBorder="0">
      <alignment horizontal="right"/>
      <protection/>
    </xf>
    <xf numFmtId="38" fontId="42" fillId="8" borderId="0" applyBorder="0" applyAlignment="0" applyProtection="0"/>
    <xf numFmtId="0" fontId="41" fillId="0" borderId="12">
      <alignment horizontal="center"/>
      <protection/>
    </xf>
    <xf numFmtId="180" fontId="16" fillId="0" borderId="0">
      <alignment/>
      <protection/>
    </xf>
    <xf numFmtId="181" fontId="0" fillId="0" borderId="0" applyFont="0" applyFill="0" applyBorder="0" applyAlignment="0" applyProtection="0"/>
    <xf numFmtId="180" fontId="16" fillId="0" borderId="0">
      <alignment/>
      <protection/>
    </xf>
    <xf numFmtId="180" fontId="16" fillId="0" borderId="0">
      <alignment/>
      <protection/>
    </xf>
    <xf numFmtId="180" fontId="16" fillId="0" borderId="0">
      <alignment/>
      <protection/>
    </xf>
    <xf numFmtId="180" fontId="16" fillId="0" borderId="0">
      <alignment/>
      <protection/>
    </xf>
    <xf numFmtId="180" fontId="16" fillId="0" borderId="0">
      <alignment/>
      <protection/>
    </xf>
    <xf numFmtId="180" fontId="16" fillId="0" borderId="0">
      <alignment/>
      <protection/>
    </xf>
    <xf numFmtId="41" fontId="16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>
      <alignment/>
      <protection/>
    </xf>
    <xf numFmtId="0" fontId="50" fillId="0" borderId="0" applyNumberFormat="0" applyAlignment="0">
      <protection/>
    </xf>
    <xf numFmtId="0" fontId="52" fillId="0" borderId="0" applyNumberFormat="0" applyAlignment="0">
      <protection/>
    </xf>
    <xf numFmtId="197" fontId="0" fillId="0" borderId="0" applyFont="0" applyFill="0" applyBorder="0" applyAlignment="0" applyProtection="0"/>
    <xf numFmtId="195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15" fontId="34" fillId="0" borderId="0">
      <alignment/>
      <protection/>
    </xf>
    <xf numFmtId="200" fontId="7" fillId="0" borderId="0" applyFont="0" applyFill="0" applyBorder="0" applyAlignment="0" applyProtection="0"/>
    <xf numFmtId="39" fontId="0" fillId="0" borderId="0">
      <alignment/>
      <protection/>
    </xf>
    <xf numFmtId="0" fontId="16" fillId="0" borderId="0">
      <alignment/>
      <protection locked="0"/>
    </xf>
    <xf numFmtId="178" fontId="37" fillId="0" borderId="0">
      <alignment horizontal="right"/>
      <protection/>
    </xf>
    <xf numFmtId="0" fontId="16" fillId="0" borderId="0">
      <alignment/>
      <protection/>
    </xf>
    <xf numFmtId="43" fontId="7" fillId="0" borderId="0" applyFont="0" applyFill="0" applyBorder="0" applyAlignment="0" applyProtection="0"/>
    <xf numFmtId="0" fontId="40" fillId="0" borderId="0">
      <alignment horizontal="left"/>
      <protection/>
    </xf>
    <xf numFmtId="0" fontId="44" fillId="0" borderId="13" applyNumberFormat="0" applyAlignment="0" applyProtection="0"/>
    <xf numFmtId="0" fontId="44" fillId="0" borderId="14">
      <alignment horizontal="left" vertical="center"/>
      <protection/>
    </xf>
    <xf numFmtId="10" fontId="42" fillId="9" borderId="10" applyBorder="0" applyAlignment="0" applyProtection="0"/>
    <xf numFmtId="182" fontId="0" fillId="19" borderId="0">
      <alignment/>
      <protection/>
    </xf>
    <xf numFmtId="0" fontId="38" fillId="20" borderId="0" applyNumberFormat="0" applyFont="0" applyBorder="0" applyAlignment="0" applyProtection="0"/>
    <xf numFmtId="38" fontId="45" fillId="0" borderId="0">
      <alignment/>
      <protection/>
    </xf>
    <xf numFmtId="38" fontId="46" fillId="0" borderId="0">
      <alignment/>
      <protection/>
    </xf>
    <xf numFmtId="38" fontId="48" fillId="0" borderId="0">
      <alignment/>
      <protection/>
    </xf>
    <xf numFmtId="38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82" fontId="0" fillId="21" borderId="0">
      <alignment/>
      <protection/>
    </xf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" fillId="0" borderId="0">
      <alignment/>
      <protection/>
    </xf>
    <xf numFmtId="37" fontId="54" fillId="0" borderId="0">
      <alignment/>
      <protection/>
    </xf>
    <xf numFmtId="0" fontId="7" fillId="0" borderId="0">
      <alignment/>
      <protection/>
    </xf>
    <xf numFmtId="18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>
      <alignment/>
      <protection/>
    </xf>
    <xf numFmtId="0" fontId="42" fillId="8" borderId="10">
      <alignment/>
      <protection/>
    </xf>
    <xf numFmtId="201" fontId="58" fillId="0" borderId="0">
      <alignment/>
      <protection/>
    </xf>
    <xf numFmtId="202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9" fillId="15" borderId="0" applyNumberFormat="0">
      <alignment/>
      <protection/>
    </xf>
    <xf numFmtId="0" fontId="60" fillId="0" borderId="10">
      <alignment horizontal="center"/>
      <protection/>
    </xf>
    <xf numFmtId="0" fontId="60" fillId="0" borderId="0">
      <alignment horizontal="center" vertical="center"/>
      <protection/>
    </xf>
    <xf numFmtId="0" fontId="61" fillId="0" borderId="0" applyNumberFormat="0" applyFill="0">
      <alignment horizontal="left" vertical="center"/>
      <protection/>
    </xf>
    <xf numFmtId="0" fontId="39" fillId="0" borderId="0">
      <alignment/>
      <protection/>
    </xf>
    <xf numFmtId="40" fontId="62" fillId="0" borderId="0" applyBorder="0">
      <alignment horizontal="right"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4" fillId="0" borderId="0" applyFill="0" applyBorder="0" applyAlignment="0">
      <protection/>
    </xf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206" fontId="5" fillId="0" borderId="0" applyFont="0" applyFill="0" applyBorder="0" applyAlignment="0" applyProtection="0"/>
    <xf numFmtId="189" fontId="16" fillId="0" borderId="1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7" fillId="0" borderId="0">
      <alignment/>
      <protection/>
    </xf>
  </cellStyleXfs>
  <cellXfs count="117">
    <xf numFmtId="0" fontId="0" fillId="0" borderId="0" xfId="0" applyAlignment="1">
      <alignment vertical="center"/>
    </xf>
    <xf numFmtId="0" fontId="0" fillId="0" borderId="0" xfId="186">
      <alignment/>
      <protection/>
    </xf>
    <xf numFmtId="0" fontId="63" fillId="0" borderId="0" xfId="0" applyFont="1" applyAlignment="1">
      <alignment vertical="center"/>
    </xf>
    <xf numFmtId="0" fontId="0" fillId="0" borderId="0" xfId="186" applyAlignment="1">
      <alignment shrinkToFit="1"/>
      <protection/>
    </xf>
    <xf numFmtId="0" fontId="0" fillId="0" borderId="0" xfId="186" applyAlignment="1">
      <alignment horizontal="center"/>
      <protection/>
    </xf>
    <xf numFmtId="4" fontId="0" fillId="0" borderId="0" xfId="186" applyNumberFormat="1" applyAlignment="1">
      <alignment horizontal="center"/>
      <protection/>
    </xf>
    <xf numFmtId="4" fontId="0" fillId="0" borderId="0" xfId="186" applyNumberFormat="1">
      <alignment/>
      <protection/>
    </xf>
    <xf numFmtId="0" fontId="2" fillId="22" borderId="0" xfId="186" applyFont="1" applyFill="1" applyAlignment="1">
      <alignment horizontal="center" vertical="center"/>
      <protection/>
    </xf>
    <xf numFmtId="0" fontId="3" fillId="22" borderId="0" xfId="186" applyFont="1" applyFill="1" applyAlignment="1">
      <alignment horizontal="center" vertical="center"/>
      <protection/>
    </xf>
    <xf numFmtId="0" fontId="3" fillId="22" borderId="0" xfId="186" applyFont="1" applyFill="1" applyAlignment="1">
      <alignment vertical="center"/>
      <protection/>
    </xf>
    <xf numFmtId="0" fontId="4" fillId="22" borderId="0" xfId="186" applyFont="1" applyFill="1" applyAlignment="1">
      <alignment vertical="center"/>
      <protection/>
    </xf>
    <xf numFmtId="0" fontId="4" fillId="22" borderId="15" xfId="186" applyFont="1" applyFill="1" applyBorder="1" applyAlignment="1">
      <alignment horizontal="left" vertical="center"/>
      <protection/>
    </xf>
    <xf numFmtId="0" fontId="4" fillId="22" borderId="10" xfId="186" applyFont="1" applyFill="1" applyBorder="1" applyAlignment="1">
      <alignment horizontal="center" vertical="center" wrapText="1"/>
      <protection/>
    </xf>
    <xf numFmtId="0" fontId="4" fillId="22" borderId="10" xfId="18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2" fillId="22" borderId="0" xfId="186" applyNumberFormat="1" applyFont="1" applyFill="1" applyAlignment="1">
      <alignment horizontal="center" vertical="center"/>
      <protection/>
    </xf>
    <xf numFmtId="207" fontId="4" fillId="22" borderId="0" xfId="186" applyNumberFormat="1" applyFont="1" applyFill="1" applyAlignment="1">
      <alignment vertical="center" shrinkToFit="1"/>
      <protection/>
    </xf>
    <xf numFmtId="207" fontId="6" fillId="22" borderId="0" xfId="186" applyNumberFormat="1" applyFont="1" applyFill="1" applyAlignment="1">
      <alignment vertical="center" shrinkToFit="1"/>
      <protection/>
    </xf>
    <xf numFmtId="4" fontId="3" fillId="22" borderId="0" xfId="186" applyNumberFormat="1" applyFont="1" applyFill="1" applyAlignment="1">
      <alignment vertical="center"/>
      <protection/>
    </xf>
    <xf numFmtId="4" fontId="3" fillId="22" borderId="0" xfId="186" applyNumberFormat="1" applyFont="1" applyFill="1" applyAlignment="1">
      <alignment horizontal="center" vertical="center"/>
      <protection/>
    </xf>
    <xf numFmtId="0" fontId="4" fillId="22" borderId="15" xfId="186" applyFont="1" applyFill="1" applyBorder="1" applyAlignment="1">
      <alignment vertical="center"/>
      <protection/>
    </xf>
    <xf numFmtId="0" fontId="0" fillId="22" borderId="0" xfId="186" applyFill="1" applyAlignment="1">
      <alignment vertical="center"/>
      <protection/>
    </xf>
    <xf numFmtId="4" fontId="0" fillId="22" borderId="0" xfId="186" applyNumberFormat="1" applyFill="1" applyAlignment="1">
      <alignment horizontal="center" vertical="center"/>
      <protection/>
    </xf>
    <xf numFmtId="4" fontId="4" fillId="22" borderId="15" xfId="186" applyNumberFormat="1" applyFont="1" applyFill="1" applyBorder="1" applyAlignment="1">
      <alignment horizontal="right" vertical="center"/>
      <protection/>
    </xf>
    <xf numFmtId="0" fontId="0" fillId="22" borderId="10" xfId="186" applyFill="1" applyBorder="1" applyAlignment="1">
      <alignment horizontal="center" vertical="center" wrapText="1"/>
      <protection/>
    </xf>
    <xf numFmtId="4" fontId="4" fillId="22" borderId="10" xfId="186" applyNumberFormat="1" applyFont="1" applyFill="1" applyBorder="1" applyAlignment="1">
      <alignment horizontal="center" vertical="center" wrapText="1"/>
      <protection/>
    </xf>
    <xf numFmtId="0" fontId="4" fillId="22" borderId="15" xfId="186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186" applyFont="1" applyBorder="1" applyAlignment="1">
      <alignment horizontal="center" vertical="center" shrinkToFit="1"/>
      <protection/>
    </xf>
    <xf numFmtId="0" fontId="4" fillId="0" borderId="10" xfId="186" applyFont="1" applyBorder="1" applyAlignment="1">
      <alignment horizontal="left" vertical="center" shrinkToFit="1"/>
      <protection/>
    </xf>
    <xf numFmtId="0" fontId="4" fillId="22" borderId="10" xfId="186" applyFont="1" applyFill="1" applyBorder="1" applyAlignment="1">
      <alignment horizontal="center" vertical="center" shrinkToFit="1"/>
      <protection/>
    </xf>
    <xf numFmtId="0" fontId="4" fillId="22" borderId="10" xfId="186" applyFont="1" applyFill="1" applyBorder="1" applyAlignment="1">
      <alignment horizontal="left" vertical="center" shrinkToFit="1"/>
      <protection/>
    </xf>
    <xf numFmtId="0" fontId="4" fillId="22" borderId="10" xfId="186" applyNumberFormat="1" applyFont="1" applyFill="1" applyBorder="1" applyAlignment="1">
      <alignment horizontal="center" vertical="center" wrapText="1"/>
      <protection/>
    </xf>
    <xf numFmtId="208" fontId="4" fillId="22" borderId="10" xfId="186" applyNumberFormat="1" applyFont="1" applyFill="1" applyBorder="1" applyAlignment="1">
      <alignment horizontal="center" vertical="center" wrapText="1"/>
      <protection/>
    </xf>
    <xf numFmtId="0" fontId="7" fillId="0" borderId="0" xfId="186" applyFont="1" applyFill="1" applyBorder="1" applyAlignment="1">
      <alignment horizontal="center" shrinkToFit="1"/>
      <protection/>
    </xf>
    <xf numFmtId="49" fontId="4" fillId="0" borderId="10" xfId="186" applyNumberFormat="1" applyFont="1" applyFill="1" applyBorder="1" applyAlignment="1">
      <alignment horizontal="center" vertical="center" shrinkToFit="1"/>
      <protection/>
    </xf>
    <xf numFmtId="49" fontId="4" fillId="0" borderId="10" xfId="186" applyNumberFormat="1" applyFont="1" applyFill="1" applyBorder="1" applyAlignment="1">
      <alignment horizontal="center" vertical="center" wrapText="1"/>
      <protection/>
    </xf>
    <xf numFmtId="2" fontId="4" fillId="0" borderId="10" xfId="186" applyNumberFormat="1" applyFont="1" applyBorder="1" applyAlignment="1">
      <alignment horizontal="center" vertical="center" shrinkToFit="1"/>
      <protection/>
    </xf>
    <xf numFmtId="4" fontId="4" fillId="0" borderId="10" xfId="24" applyNumberFormat="1" applyFont="1" applyBorder="1" applyAlignment="1">
      <alignment horizontal="center" vertical="center" shrinkToFit="1"/>
    </xf>
    <xf numFmtId="57" fontId="4" fillId="0" borderId="10" xfId="186" applyNumberFormat="1" applyFont="1" applyFill="1" applyBorder="1" applyAlignment="1">
      <alignment horizontal="center" vertical="center" wrapText="1"/>
      <protection/>
    </xf>
    <xf numFmtId="57" fontId="4" fillId="22" borderId="10" xfId="186" applyNumberFormat="1" applyFont="1" applyFill="1" applyBorder="1" applyAlignment="1">
      <alignment horizontal="center" vertical="center" wrapText="1"/>
      <protection/>
    </xf>
    <xf numFmtId="2" fontId="4" fillId="22" borderId="10" xfId="186" applyNumberFormat="1" applyFont="1" applyFill="1" applyBorder="1" applyAlignment="1">
      <alignment horizontal="center" vertical="center" shrinkToFit="1"/>
      <protection/>
    </xf>
    <xf numFmtId="4" fontId="4" fillId="22" borderId="10" xfId="24" applyNumberFormat="1" applyFont="1" applyFill="1" applyBorder="1" applyAlignment="1">
      <alignment horizontal="center" vertical="center" shrinkToFit="1"/>
    </xf>
    <xf numFmtId="4" fontId="0" fillId="22" borderId="10" xfId="186" applyNumberFormat="1" applyFill="1" applyBorder="1" applyAlignment="1">
      <alignment horizontal="center" vertical="center"/>
      <protection/>
    </xf>
    <xf numFmtId="0" fontId="0" fillId="0" borderId="0" xfId="186" applyBorder="1">
      <alignment/>
      <protection/>
    </xf>
    <xf numFmtId="0" fontId="4" fillId="22" borderId="0" xfId="186" applyFont="1" applyFill="1" applyAlignment="1">
      <alignment horizontal="right" vertical="center"/>
      <protection/>
    </xf>
    <xf numFmtId="0" fontId="7" fillId="22" borderId="0" xfId="186" applyFont="1" applyFill="1" applyAlignment="1">
      <alignment horizontal="right" vertical="center"/>
      <protection/>
    </xf>
    <xf numFmtId="0" fontId="6" fillId="22" borderId="0" xfId="186" applyFont="1" applyFill="1" applyAlignment="1">
      <alignment horizontal="center" vertical="center"/>
      <protection/>
    </xf>
    <xf numFmtId="0" fontId="4" fillId="22" borderId="16" xfId="186" applyFont="1" applyFill="1" applyBorder="1" applyAlignment="1">
      <alignment horizontal="center" vertical="center" wrapText="1"/>
      <protection/>
    </xf>
    <xf numFmtId="0" fontId="4" fillId="22" borderId="17" xfId="186" applyFont="1" applyFill="1" applyBorder="1" applyAlignment="1">
      <alignment horizontal="center" vertical="center" wrapText="1"/>
      <protection/>
    </xf>
    <xf numFmtId="0" fontId="4" fillId="22" borderId="12" xfId="186" applyFont="1" applyFill="1" applyBorder="1" applyAlignment="1">
      <alignment horizontal="center" vertical="center" wrapText="1"/>
      <protection/>
    </xf>
    <xf numFmtId="0" fontId="4" fillId="22" borderId="18" xfId="186" applyFont="1" applyFill="1" applyBorder="1" applyAlignment="1">
      <alignment horizontal="center" vertical="center" wrapText="1"/>
      <protection/>
    </xf>
    <xf numFmtId="0" fontId="4" fillId="22" borderId="19" xfId="186" applyFont="1" applyFill="1" applyBorder="1" applyAlignment="1">
      <alignment horizontal="center" vertical="center" wrapText="1"/>
      <protection/>
    </xf>
    <xf numFmtId="0" fontId="4" fillId="22" borderId="12" xfId="18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22" borderId="18" xfId="18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22" borderId="21" xfId="186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" borderId="22" xfId="186" applyFont="1" applyFill="1" applyBorder="1" applyAlignment="1">
      <alignment horizontal="center" vertical="center" shrinkToFit="1"/>
      <protection/>
    </xf>
    <xf numFmtId="0" fontId="4" fillId="3" borderId="17" xfId="186" applyFont="1" applyFill="1" applyBorder="1" applyAlignment="1">
      <alignment horizontal="center" vertical="center" shrinkToFit="1"/>
      <protection/>
    </xf>
    <xf numFmtId="0" fontId="4" fillId="3" borderId="17" xfId="186" applyFont="1" applyFill="1" applyBorder="1" applyAlignment="1">
      <alignment horizontal="left" vertical="center" shrinkToFit="1"/>
      <protection/>
    </xf>
    <xf numFmtId="0" fontId="4" fillId="3" borderId="10" xfId="186" applyNumberFormat="1" applyFont="1" applyFill="1" applyBorder="1" applyAlignment="1">
      <alignment horizontal="center" vertical="center" wrapText="1"/>
      <protection/>
    </xf>
    <xf numFmtId="208" fontId="4" fillId="3" borderId="10" xfId="186" applyNumberFormat="1" applyFont="1" applyFill="1" applyBorder="1" applyAlignment="1">
      <alignment horizontal="center" vertical="center" wrapText="1"/>
      <protection/>
    </xf>
    <xf numFmtId="207" fontId="4" fillId="22" borderId="0" xfId="186" applyNumberFormat="1" applyFont="1" applyFill="1" applyAlignment="1">
      <alignment horizontal="left" vertical="center" shrinkToFit="1"/>
      <protection/>
    </xf>
    <xf numFmtId="0" fontId="4" fillId="22" borderId="0" xfId="186" applyFont="1" applyFill="1" applyAlignment="1">
      <alignment horizontal="left" vertical="center"/>
      <protection/>
    </xf>
    <xf numFmtId="207" fontId="6" fillId="22" borderId="0" xfId="186" applyNumberFormat="1" applyFont="1" applyFill="1" applyAlignment="1">
      <alignment horizontal="left" vertical="center" shrinkToFit="1"/>
      <protection/>
    </xf>
    <xf numFmtId="4" fontId="8" fillId="22" borderId="0" xfId="186" applyNumberFormat="1" applyFont="1" applyFill="1" applyAlignment="1">
      <alignment horizontal="right" vertical="center"/>
      <protection/>
    </xf>
    <xf numFmtId="0" fontId="4" fillId="22" borderId="22" xfId="186" applyFont="1" applyFill="1" applyBorder="1" applyAlignment="1">
      <alignment horizontal="center" vertical="center" wrapText="1"/>
      <protection/>
    </xf>
    <xf numFmtId="0" fontId="0" fillId="22" borderId="17" xfId="186" applyFill="1" applyBorder="1" applyAlignment="1">
      <alignment horizontal="center" vertical="center" wrapText="1"/>
      <protection/>
    </xf>
    <xf numFmtId="4" fontId="4" fillId="22" borderId="12" xfId="186" applyNumberFormat="1" applyFont="1" applyFill="1" applyBorder="1" applyAlignment="1">
      <alignment horizontal="center" vertical="center" wrapText="1"/>
      <protection/>
    </xf>
    <xf numFmtId="4" fontId="4" fillId="22" borderId="19" xfId="186" applyNumberFormat="1" applyFont="1" applyFill="1" applyBorder="1" applyAlignment="1">
      <alignment horizontal="center" vertical="center" wrapText="1"/>
      <protection/>
    </xf>
    <xf numFmtId="4" fontId="4" fillId="22" borderId="19" xfId="186" applyNumberFormat="1" applyFont="1" applyFill="1" applyBorder="1" applyAlignment="1">
      <alignment horizontal="center" vertical="center" wrapText="1"/>
      <protection/>
    </xf>
    <xf numFmtId="49" fontId="4" fillId="22" borderId="19" xfId="186" applyNumberFormat="1" applyFont="1" applyFill="1" applyBorder="1" applyAlignment="1">
      <alignment horizontal="center" vertical="center" wrapText="1"/>
      <protection/>
    </xf>
    <xf numFmtId="4" fontId="4" fillId="22" borderId="19" xfId="186" applyNumberFormat="1" applyFont="1" applyFill="1" applyBorder="1" applyAlignment="1">
      <alignment horizontal="center" vertical="center" wrapText="1"/>
      <protection/>
    </xf>
    <xf numFmtId="57" fontId="4" fillId="3" borderId="10" xfId="186" applyNumberFormat="1" applyFont="1" applyFill="1" applyBorder="1" applyAlignment="1">
      <alignment horizontal="center" vertical="center" wrapText="1"/>
      <protection/>
    </xf>
    <xf numFmtId="0" fontId="4" fillId="3" borderId="10" xfId="186" applyFont="1" applyFill="1" applyBorder="1" applyAlignment="1">
      <alignment horizontal="center" vertical="center" shrinkToFit="1"/>
      <protection/>
    </xf>
    <xf numFmtId="2" fontId="4" fillId="3" borderId="10" xfId="186" applyNumberFormat="1" applyFont="1" applyFill="1" applyBorder="1" applyAlignment="1">
      <alignment horizontal="center" vertical="center" shrinkToFit="1"/>
      <protection/>
    </xf>
    <xf numFmtId="4" fontId="4" fillId="3" borderId="10" xfId="24" applyNumberFormat="1" applyFont="1" applyFill="1" applyBorder="1" applyAlignment="1">
      <alignment horizontal="center" vertical="center" shrinkToFit="1"/>
    </xf>
    <xf numFmtId="4" fontId="0" fillId="0" borderId="10" xfId="186" applyNumberFormat="1" applyBorder="1" applyAlignment="1">
      <alignment vertical="center"/>
      <protection/>
    </xf>
    <xf numFmtId="0" fontId="7" fillId="22" borderId="0" xfId="186" applyFont="1" applyFill="1" applyAlignment="1">
      <alignment horizontal="left" vertical="center"/>
      <protection/>
    </xf>
    <xf numFmtId="0" fontId="8" fillId="22" borderId="0" xfId="186" applyFont="1" applyFill="1" applyAlignment="1">
      <alignment horizontal="right" vertical="center"/>
      <protection/>
    </xf>
    <xf numFmtId="0" fontId="6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horizontal="right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4" fontId="66" fillId="0" borderId="10" xfId="0" applyNumberFormat="1" applyFont="1" applyFill="1" applyBorder="1" applyAlignment="1">
      <alignment vertical="center"/>
    </xf>
    <xf numFmtId="4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</cellXfs>
  <cellStyles count="187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Entered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一般_NEGS" xfId="38"/>
    <cellStyle name="标题 2" xfId="39"/>
    <cellStyle name="_long term loan - others 300504_(中企华)审计评估联合申报明细表.V1" xfId="40"/>
    <cellStyle name="60% - 强调文字颜色 1" xfId="41"/>
    <cellStyle name="标题 3" xfId="42"/>
    <cellStyle name="??_0N-HANDLING " xfId="43"/>
    <cellStyle name="60% - 强调文字颜色 4" xfId="44"/>
    <cellStyle name="输出" xfId="45"/>
    <cellStyle name="霓付 [0]_97MBO" xfId="46"/>
    <cellStyle name="@_text" xfId="47"/>
    <cellStyle name="_KPMG original version_(中企华)审计评估联合申报明细表.V1" xfId="48"/>
    <cellStyle name="计算" xfId="49"/>
    <cellStyle name="检查单元格" xfId="50"/>
    <cellStyle name="强调文字颜色 2" xfId="51"/>
    <cellStyle name="_long term loan - others 300504" xfId="52"/>
    <cellStyle name="20% - 强调文字颜色 6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_Part III.200406.Loan and Liabilities details.(Site Name)_Shenhua PBC package 050530" xfId="67"/>
    <cellStyle name="20% - 强调文字颜色 4" xfId="68"/>
    <cellStyle name="Œ…‹æØ‚è_Region Orders (2)" xfId="69"/>
    <cellStyle name="40% - 强调文字颜色 4" xfId="70"/>
    <cellStyle name="_long term loan - others 300504_KPMG original version_附件1：审计评估联合申报明细表" xfId="71"/>
    <cellStyle name="强调文字颜色 5" xfId="72"/>
    <cellStyle name="40% - 强调文字颜色 5" xfId="73"/>
    <cellStyle name="60% - 强调文字颜色 5" xfId="74"/>
    <cellStyle name="强调文字颜色 6" xfId="75"/>
    <cellStyle name="千位_ 应交税金审定表" xfId="76"/>
    <cellStyle name="40% - 强调文字颜色 6" xfId="77"/>
    <cellStyle name="0,0&#13;&#10;NA&#13;&#10;" xfId="78"/>
    <cellStyle name="60% - 强调文字颜色 6" xfId="79"/>
    <cellStyle name="_long term loan - others 300504_KPMG original version_(中企华)审计评估联合申报明细表.V1" xfId="80"/>
    <cellStyle name="_KPMG original version_附件1：审计评估联合申报明细表" xfId="81"/>
    <cellStyle name="??" xfId="82"/>
    <cellStyle name="?? [0]" xfId="83"/>
    <cellStyle name="_CBRE明细表" xfId="84"/>
    <cellStyle name="_(中企华)审计评估联合申报明细表.V1" xfId="85"/>
    <cellStyle name="_KPMG original version" xfId="86"/>
    <cellStyle name="_long term loan - others 300504_KPMG original version" xfId="87"/>
    <cellStyle name="_long term loan - others 300504_Shenhua PBC package 050530" xfId="88"/>
    <cellStyle name="_long term loan - others 300504_Shenhua PBC package 050530_(中企华)审计评估联合申报明细表.V1" xfId="89"/>
    <cellStyle name="{Thousand}" xfId="90"/>
    <cellStyle name="_long term loan - others 300504_Shenhua PBC package 050530_附件1：审计评估联合申报明细表" xfId="91"/>
    <cellStyle name="_long term loan - others 300504_附件1：审计评估联合申报明细表" xfId="92"/>
    <cellStyle name="_long term loan - others 300504_审计调查表.V3" xfId="93"/>
    <cellStyle name="_Part III.200406.Loan and Liabilities details.(Site Name)" xfId="94"/>
    <cellStyle name="_Part III.200406.Loan and Liabilities details.(Site Name)_(中企华)审计评估联合申报明细表.V1" xfId="95"/>
    <cellStyle name="_Part III.200406.Loan and Liabilities details.(Site Name)_KPMG original version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entry box" xfId="100"/>
    <cellStyle name="_Part III.200406.Loan and Liabilities details.(Site Name)_Shenhua PBC package 050530_附件1：审计评估联合申报明细表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钎霖_laroux" xfId="114"/>
    <cellStyle name="per.style" xfId="115"/>
    <cellStyle name="{Thousand [0]}" xfId="116"/>
    <cellStyle name="{Month}" xfId="117"/>
    <cellStyle name="{Percent}" xfId="118"/>
    <cellStyle name="{Z'0000(1 dec)}" xfId="119"/>
    <cellStyle name="{Z'0000(4 dec)}" xfId="120"/>
    <cellStyle name="Calc Currency (0)" xfId="121"/>
    <cellStyle name="Comma  - Style3" xfId="122"/>
    <cellStyle name="category" xfId="123"/>
    <cellStyle name="Lines Fill" xfId="124"/>
    <cellStyle name="ColLevel_1" xfId="125"/>
    <cellStyle name="Column Headings" xfId="126"/>
    <cellStyle name="Model" xfId="127"/>
    <cellStyle name="Column$Headings" xfId="128"/>
    <cellStyle name="Grey" xfId="129"/>
    <cellStyle name="Column_Title" xfId="130"/>
    <cellStyle name="Comma  - Style1" xfId="131"/>
    <cellStyle name="Milliers_!!!GO" xfId="132"/>
    <cellStyle name="Comma  - Style2" xfId="133"/>
    <cellStyle name="Comma  - Style4" xfId="134"/>
    <cellStyle name="Comma  - Style5" xfId="135"/>
    <cellStyle name="Comma  - Style6" xfId="136"/>
    <cellStyle name="Comma  - Style7" xfId="137"/>
    <cellStyle name="Comma  - Style8" xfId="138"/>
    <cellStyle name="Comma [0]_laroux" xfId="139"/>
    <cellStyle name="Comma_02(2003.12.31 PBC package.040304)" xfId="140"/>
    <cellStyle name="comma-d" xfId="141"/>
    <cellStyle name="Copied" xfId="142"/>
    <cellStyle name="COST1" xfId="143"/>
    <cellStyle name="Monétaire_!!!GO" xfId="144"/>
    <cellStyle name="Currency [0]_353HHC" xfId="145"/>
    <cellStyle name="Currency_353HHC" xfId="146"/>
    <cellStyle name="Date" xfId="147"/>
    <cellStyle name="Euro" xfId="148"/>
    <cellStyle name="Normal - Style1" xfId="149"/>
    <cellStyle name="e鯪9Y_x000B_" xfId="150"/>
    <cellStyle name="Format Number Column" xfId="151"/>
    <cellStyle name="gcd" xfId="152"/>
    <cellStyle name="千分位_ 白土" xfId="153"/>
    <cellStyle name="HEADER" xfId="154"/>
    <cellStyle name="Header1" xfId="155"/>
    <cellStyle name="Header2" xfId="156"/>
    <cellStyle name="Input [yellow]" xfId="157"/>
    <cellStyle name="Input Cells" xfId="158"/>
    <cellStyle name="InputArea" xfId="159"/>
    <cellStyle name="KPMG Heading 1" xfId="160"/>
    <cellStyle name="KPMG Heading 2" xfId="161"/>
    <cellStyle name="KPMG Heading 3" xfId="162"/>
    <cellStyle name="KPMG Heading 4" xfId="163"/>
    <cellStyle name="KPMG Normal" xfId="164"/>
    <cellStyle name="KPMG Normal Text" xfId="165"/>
    <cellStyle name="Linked Cells" xfId="166"/>
    <cellStyle name="Milliers [0]_!!!GO" xfId="167"/>
    <cellStyle name="Monétaire [0]_!!!GO" xfId="168"/>
    <cellStyle name="New Times Roman" xfId="169"/>
    <cellStyle name="no dec" xfId="170"/>
    <cellStyle name="Normal_0105第二套审计报表定稿" xfId="171"/>
    <cellStyle name="Œ…‹æØ‚è [0.00]_Region Orders (2)" xfId="172"/>
    <cellStyle name="Percent [2]" xfId="173"/>
    <cellStyle name="Percent_PICC package Sept2002 (V120021005)1" xfId="174"/>
    <cellStyle name="样式 1" xfId="175"/>
    <cellStyle name="Prefilled" xfId="176"/>
    <cellStyle name="pricing" xfId="177"/>
    <cellStyle name="RevList" xfId="178"/>
    <cellStyle name="RowLevel_1" xfId="179"/>
    <cellStyle name="Sheet Head" xfId="180"/>
    <cellStyle name="style" xfId="181"/>
    <cellStyle name="style1" xfId="182"/>
    <cellStyle name="style2" xfId="183"/>
    <cellStyle name="subhead" xfId="184"/>
    <cellStyle name="Subtotal" xfId="185"/>
    <cellStyle name="常规_设备评估表格" xfId="186"/>
    <cellStyle name="分级显示行_1_4附件二凯旋评估表" xfId="187"/>
    <cellStyle name="公司标准表" xfId="188"/>
    <cellStyle name="霓付_97MBO" xfId="189"/>
    <cellStyle name="烹拳 [0]_97MBO" xfId="190"/>
    <cellStyle name="烹拳_97MBO" xfId="191"/>
    <cellStyle name="普通_ 白土" xfId="192"/>
    <cellStyle name="千分位[0]_ 白土" xfId="193"/>
    <cellStyle name="千位[0]_ 应交税金审定表" xfId="194"/>
    <cellStyle name="资产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PMGUS~1\Temp\Rar$DI00.434\t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BC%20fomular%20checked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B14" sqref="B14"/>
    </sheetView>
  </sheetViews>
  <sheetFormatPr defaultColWidth="9.00390625" defaultRowHeight="14.25"/>
  <cols>
    <col min="1" max="1" width="9.625" style="105" customWidth="1"/>
    <col min="2" max="2" width="33.75390625" style="105" customWidth="1"/>
    <col min="3" max="3" width="26.625" style="104" customWidth="1"/>
    <col min="4" max="4" width="26.375" style="105" customWidth="1"/>
    <col min="5" max="5" width="12.50390625" style="104" customWidth="1"/>
    <col min="6" max="16384" width="9.00390625" style="104" customWidth="1"/>
  </cols>
  <sheetData>
    <row r="1" spans="1:5" s="104" customFormat="1" ht="30" customHeight="1">
      <c r="A1" s="106" t="s">
        <v>0</v>
      </c>
      <c r="B1" s="107"/>
      <c r="C1" s="107"/>
      <c r="D1" s="107"/>
      <c r="E1" s="107"/>
    </row>
    <row r="2" spans="1:4" s="104" customFormat="1" ht="30" customHeight="1">
      <c r="A2" s="105"/>
      <c r="B2" s="105"/>
      <c r="C2" s="104" t="s">
        <v>1</v>
      </c>
      <c r="D2" s="105"/>
    </row>
    <row r="3" spans="1:5" s="104" customFormat="1" ht="30" customHeight="1">
      <c r="A3" s="108" t="s">
        <v>2</v>
      </c>
      <c r="B3" s="109"/>
      <c r="C3" s="109"/>
      <c r="D3" s="110" t="s">
        <v>3</v>
      </c>
      <c r="E3" s="111"/>
    </row>
    <row r="4" spans="1:5" s="104" customFormat="1" ht="30" customHeight="1">
      <c r="A4" s="112" t="s">
        <v>4</v>
      </c>
      <c r="B4" s="112" t="s">
        <v>5</v>
      </c>
      <c r="C4" s="112" t="s">
        <v>6</v>
      </c>
      <c r="D4" s="112" t="s">
        <v>7</v>
      </c>
      <c r="E4" s="112" t="s">
        <v>8</v>
      </c>
    </row>
    <row r="5" spans="1:5" s="104" customFormat="1" ht="30" customHeight="1">
      <c r="A5" s="113">
        <v>1</v>
      </c>
      <c r="B5" s="112" t="s">
        <v>9</v>
      </c>
      <c r="C5" s="114"/>
      <c r="D5" s="115">
        <f>'移动看台设施、箱变等'!P36</f>
        <v>873678</v>
      </c>
      <c r="E5" s="116"/>
    </row>
    <row r="6" spans="1:5" s="104" customFormat="1" ht="30" customHeight="1">
      <c r="A6" s="113">
        <v>2</v>
      </c>
      <c r="B6" s="112" t="s">
        <v>10</v>
      </c>
      <c r="C6" s="114"/>
      <c r="D6" s="115">
        <f>'废旧办公家具等'!P88</f>
        <v>475</v>
      </c>
      <c r="E6" s="116"/>
    </row>
    <row r="7" spans="1:5" s="104" customFormat="1" ht="30" customHeight="1">
      <c r="A7" s="113"/>
      <c r="B7" s="113"/>
      <c r="C7" s="114"/>
      <c r="D7" s="115"/>
      <c r="E7" s="116"/>
    </row>
    <row r="8" spans="1:5" s="104" customFormat="1" ht="30" customHeight="1">
      <c r="A8" s="113"/>
      <c r="B8" s="113"/>
      <c r="C8" s="114"/>
      <c r="D8" s="115"/>
      <c r="E8" s="116"/>
    </row>
    <row r="9" spans="1:5" s="104" customFormat="1" ht="30" customHeight="1">
      <c r="A9" s="113"/>
      <c r="B9" s="113"/>
      <c r="C9" s="116"/>
      <c r="D9" s="113"/>
      <c r="E9" s="116"/>
    </row>
    <row r="10" spans="1:5" s="104" customFormat="1" ht="30" customHeight="1">
      <c r="A10" s="112" t="s">
        <v>11</v>
      </c>
      <c r="B10" s="113"/>
      <c r="C10" s="114"/>
      <c r="D10" s="115">
        <f>SUM(D5:D9)</f>
        <v>874153</v>
      </c>
      <c r="E10" s="116"/>
    </row>
  </sheetData>
  <sheetProtection/>
  <mergeCells count="2">
    <mergeCell ref="A1:E1"/>
    <mergeCell ref="D3:E3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37"/>
  <sheetViews>
    <sheetView showZeros="0" zoomScale="96" zoomScaleNormal="96" workbookViewId="0" topLeftCell="A1">
      <pane ySplit="6" topLeftCell="A33" activePane="bottomLeft" state="frozen"/>
      <selection pane="bottomLeft" activeCell="G46" sqref="G46"/>
    </sheetView>
  </sheetViews>
  <sheetFormatPr defaultColWidth="9.00390625" defaultRowHeight="14.25"/>
  <cols>
    <col min="1" max="1" width="6.00390625" style="1" customWidth="1"/>
    <col min="2" max="2" width="24.75390625" style="1" customWidth="1"/>
    <col min="3" max="4" width="18.625" style="1" hidden="1" customWidth="1"/>
    <col min="5" max="5" width="10.50390625" style="1" customWidth="1"/>
    <col min="6" max="6" width="7.875" style="1" hidden="1" customWidth="1"/>
    <col min="7" max="7" width="6.00390625" style="1" customWidth="1"/>
    <col min="8" max="8" width="9.875" style="1" customWidth="1"/>
    <col min="9" max="9" width="4.375" style="4" hidden="1" customWidth="1"/>
    <col min="10" max="10" width="5.00390625" style="1" hidden="1" customWidth="1"/>
    <col min="11" max="11" width="8.25390625" style="1" hidden="1" customWidth="1"/>
    <col min="12" max="12" width="8.75390625" style="1" hidden="1" customWidth="1"/>
    <col min="13" max="14" width="6.625" style="1" hidden="1" customWidth="1"/>
    <col min="15" max="15" width="12.875" style="5" customWidth="1"/>
    <col min="16" max="16" width="14.375" style="6" customWidth="1"/>
    <col min="17" max="17" width="46.00390625" style="1" customWidth="1"/>
    <col min="18" max="16384" width="9.00390625" style="1" customWidth="1"/>
  </cols>
  <sheetData>
    <row r="1" spans="1:17" ht="45.75" customHeight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9"/>
      <c r="P1" s="19"/>
      <c r="Q1" s="7"/>
    </row>
    <row r="2" spans="1:18" ht="17.25" customHeight="1">
      <c r="A2" s="8"/>
      <c r="B2" s="8"/>
      <c r="C2" s="8"/>
      <c r="D2" s="8"/>
      <c r="E2" s="8"/>
      <c r="F2" s="8"/>
      <c r="G2" s="49"/>
      <c r="H2" s="50"/>
      <c r="I2" s="50"/>
      <c r="J2" s="84">
        <v>44462</v>
      </c>
      <c r="K2" s="84"/>
      <c r="L2" s="84"/>
      <c r="M2" s="84"/>
      <c r="N2" s="21"/>
      <c r="O2" s="23"/>
      <c r="P2" s="85" t="s">
        <v>13</v>
      </c>
      <c r="Q2" s="100"/>
      <c r="R2" s="100"/>
    </row>
    <row r="3" spans="1:17" ht="17.25" customHeight="1">
      <c r="A3" s="8"/>
      <c r="B3" s="8"/>
      <c r="C3" s="8"/>
      <c r="D3" s="8"/>
      <c r="E3" s="8"/>
      <c r="F3" s="8"/>
      <c r="G3" s="8"/>
      <c r="H3" s="51"/>
      <c r="I3" s="8"/>
      <c r="J3" s="51"/>
      <c r="K3" s="51"/>
      <c r="L3" s="86"/>
      <c r="M3" s="86"/>
      <c r="N3" s="86"/>
      <c r="O3" s="23"/>
      <c r="P3" s="87"/>
      <c r="Q3" s="101"/>
    </row>
    <row r="4" spans="1:17" ht="17.25" customHeight="1">
      <c r="A4" s="11" t="s">
        <v>14</v>
      </c>
      <c r="B4" s="11"/>
      <c r="C4" s="11"/>
      <c r="D4" s="11"/>
      <c r="E4" s="11"/>
      <c r="F4" s="11"/>
      <c r="G4" s="11"/>
      <c r="H4" s="11"/>
      <c r="I4" s="24"/>
      <c r="J4" s="24"/>
      <c r="K4" s="24"/>
      <c r="L4" s="24"/>
      <c r="M4" s="24"/>
      <c r="N4" s="25"/>
      <c r="O4" s="26"/>
      <c r="P4" s="27" t="s">
        <v>15</v>
      </c>
      <c r="Q4" s="30"/>
    </row>
    <row r="5" spans="1:17" ht="19.5" customHeight="1">
      <c r="A5" s="12" t="s">
        <v>4</v>
      </c>
      <c r="B5" s="12" t="s">
        <v>16</v>
      </c>
      <c r="C5" s="52" t="s">
        <v>17</v>
      </c>
      <c r="D5" s="52" t="s">
        <v>18</v>
      </c>
      <c r="E5" s="53" t="s">
        <v>19</v>
      </c>
      <c r="F5" s="54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28"/>
      <c r="M5" s="88" t="s">
        <v>26</v>
      </c>
      <c r="N5" s="89"/>
      <c r="O5" s="90" t="s">
        <v>27</v>
      </c>
      <c r="P5" s="90" t="s">
        <v>28</v>
      </c>
      <c r="Q5" s="12" t="s">
        <v>29</v>
      </c>
    </row>
    <row r="6" spans="1:17" ht="19.5" customHeight="1">
      <c r="A6" s="54"/>
      <c r="B6" s="12"/>
      <c r="C6" s="55"/>
      <c r="D6" s="55"/>
      <c r="E6" s="53"/>
      <c r="F6" s="56"/>
      <c r="G6" s="12"/>
      <c r="H6" s="12"/>
      <c r="I6" s="12"/>
      <c r="J6" s="12"/>
      <c r="K6" s="12" t="s">
        <v>30</v>
      </c>
      <c r="L6" s="12" t="s">
        <v>31</v>
      </c>
      <c r="M6" s="12" t="s">
        <v>30</v>
      </c>
      <c r="N6" s="12" t="s">
        <v>31</v>
      </c>
      <c r="O6" s="91"/>
      <c r="P6" s="91"/>
      <c r="Q6" s="12"/>
    </row>
    <row r="7" spans="1:17" ht="19.5" customHeight="1">
      <c r="A7" s="57">
        <v>1</v>
      </c>
      <c r="B7" s="58" t="s">
        <v>32</v>
      </c>
      <c r="C7" s="59" t="s">
        <v>33</v>
      </c>
      <c r="D7" s="59" t="s">
        <v>34</v>
      </c>
      <c r="E7" s="60"/>
      <c r="F7" s="61"/>
      <c r="G7" s="58" t="s">
        <v>35</v>
      </c>
      <c r="H7" s="62">
        <v>8000</v>
      </c>
      <c r="I7" s="12"/>
      <c r="J7" s="12"/>
      <c r="K7" s="12"/>
      <c r="L7" s="12"/>
      <c r="M7" s="12"/>
      <c r="N7" s="12"/>
      <c r="O7" s="92">
        <v>25</v>
      </c>
      <c r="P7" s="92">
        <f>H7*O7</f>
        <v>200000</v>
      </c>
      <c r="Q7" s="62" t="s">
        <v>36</v>
      </c>
    </row>
    <row r="8" spans="1:17" ht="19.5" customHeight="1">
      <c r="A8" s="57">
        <v>2</v>
      </c>
      <c r="B8" s="58" t="s">
        <v>37</v>
      </c>
      <c r="C8" s="63"/>
      <c r="D8" s="63"/>
      <c r="E8" s="60"/>
      <c r="F8" s="61"/>
      <c r="G8" s="58" t="s">
        <v>38</v>
      </c>
      <c r="H8" s="62">
        <v>158</v>
      </c>
      <c r="I8" s="12"/>
      <c r="J8" s="12"/>
      <c r="K8" s="12"/>
      <c r="L8" s="12"/>
      <c r="M8" s="12"/>
      <c r="N8" s="12"/>
      <c r="O8" s="92" t="s">
        <v>39</v>
      </c>
      <c r="P8" s="92">
        <f>H8*O8</f>
        <v>442400</v>
      </c>
      <c r="Q8" s="102"/>
    </row>
    <row r="9" spans="1:17" ht="19.5" customHeight="1">
      <c r="A9" s="57">
        <v>3</v>
      </c>
      <c r="B9" s="58" t="s">
        <v>40</v>
      </c>
      <c r="C9" s="64"/>
      <c r="D9" s="64"/>
      <c r="E9" s="60"/>
      <c r="F9" s="61"/>
      <c r="G9" s="58" t="s">
        <v>41</v>
      </c>
      <c r="H9" s="62">
        <v>450</v>
      </c>
      <c r="I9" s="12"/>
      <c r="J9" s="12"/>
      <c r="K9" s="12"/>
      <c r="L9" s="12"/>
      <c r="M9" s="12"/>
      <c r="N9" s="12"/>
      <c r="O9" s="92" t="s">
        <v>42</v>
      </c>
      <c r="P9" s="93" t="s">
        <v>42</v>
      </c>
      <c r="Q9" s="31" t="s">
        <v>43</v>
      </c>
    </row>
    <row r="10" spans="1:17" ht="19.5" customHeight="1">
      <c r="A10" s="12">
        <v>4</v>
      </c>
      <c r="B10" s="65" t="s">
        <v>44</v>
      </c>
      <c r="C10" s="14" t="s">
        <v>45</v>
      </c>
      <c r="D10" s="14" t="s">
        <v>34</v>
      </c>
      <c r="E10" s="66">
        <v>630</v>
      </c>
      <c r="F10" s="12"/>
      <c r="G10" s="67" t="s">
        <v>46</v>
      </c>
      <c r="H10" s="68">
        <v>1</v>
      </c>
      <c r="I10" s="12"/>
      <c r="J10" s="12"/>
      <c r="K10" s="12"/>
      <c r="L10" s="12"/>
      <c r="M10" s="12"/>
      <c r="N10" s="12"/>
      <c r="O10" s="92">
        <v>12000</v>
      </c>
      <c r="P10" s="92">
        <f aca="true" t="shared" si="0" ref="P10:P22">H10*O10</f>
        <v>12000</v>
      </c>
      <c r="Q10" s="103" t="s">
        <v>47</v>
      </c>
    </row>
    <row r="11" spans="1:17" ht="19.5" customHeight="1">
      <c r="A11" s="12">
        <v>5</v>
      </c>
      <c r="B11" s="65" t="s">
        <v>44</v>
      </c>
      <c r="C11" s="14"/>
      <c r="D11" s="14"/>
      <c r="E11" s="66">
        <v>630</v>
      </c>
      <c r="F11" s="12"/>
      <c r="G11" s="67" t="s">
        <v>46</v>
      </c>
      <c r="H11" s="68">
        <v>1</v>
      </c>
      <c r="I11" s="12"/>
      <c r="J11" s="12"/>
      <c r="K11" s="12"/>
      <c r="L11" s="12"/>
      <c r="M11" s="12"/>
      <c r="N11" s="12"/>
      <c r="O11" s="92">
        <v>12000</v>
      </c>
      <c r="P11" s="92">
        <f t="shared" si="0"/>
        <v>12000</v>
      </c>
      <c r="Q11" s="103" t="s">
        <v>47</v>
      </c>
    </row>
    <row r="12" spans="1:17" ht="19.5" customHeight="1">
      <c r="A12" s="12">
        <v>6</v>
      </c>
      <c r="B12" s="65" t="s">
        <v>44</v>
      </c>
      <c r="C12" s="14"/>
      <c r="D12" s="14"/>
      <c r="E12" s="66">
        <v>315</v>
      </c>
      <c r="F12" s="12"/>
      <c r="G12" s="67" t="s">
        <v>46</v>
      </c>
      <c r="H12" s="68">
        <v>1</v>
      </c>
      <c r="I12" s="12"/>
      <c r="J12" s="12"/>
      <c r="K12" s="12"/>
      <c r="L12" s="12"/>
      <c r="M12" s="12"/>
      <c r="N12" s="12"/>
      <c r="O12" s="92">
        <v>3000</v>
      </c>
      <c r="P12" s="92">
        <f t="shared" si="0"/>
        <v>3000</v>
      </c>
      <c r="Q12" s="103" t="s">
        <v>48</v>
      </c>
    </row>
    <row r="13" spans="1:17" ht="19.5" customHeight="1">
      <c r="A13" s="12">
        <v>7</v>
      </c>
      <c r="B13" s="65" t="s">
        <v>44</v>
      </c>
      <c r="C13" s="14"/>
      <c r="D13" s="14"/>
      <c r="E13" s="66">
        <v>500</v>
      </c>
      <c r="F13" s="12"/>
      <c r="G13" s="67" t="s">
        <v>46</v>
      </c>
      <c r="H13" s="68">
        <v>1</v>
      </c>
      <c r="I13" s="12"/>
      <c r="J13" s="12"/>
      <c r="K13" s="12"/>
      <c r="L13" s="12"/>
      <c r="M13" s="12"/>
      <c r="N13" s="12"/>
      <c r="O13" s="92">
        <v>10000</v>
      </c>
      <c r="P13" s="92">
        <f t="shared" si="0"/>
        <v>10000</v>
      </c>
      <c r="Q13" s="103" t="s">
        <v>49</v>
      </c>
    </row>
    <row r="14" spans="1:17" ht="19.5" customHeight="1">
      <c r="A14" s="12">
        <v>8</v>
      </c>
      <c r="B14" s="65" t="s">
        <v>44</v>
      </c>
      <c r="C14" s="14"/>
      <c r="D14" s="14"/>
      <c r="E14" s="66">
        <v>315</v>
      </c>
      <c r="F14" s="12"/>
      <c r="G14" s="67" t="s">
        <v>46</v>
      </c>
      <c r="H14" s="68">
        <v>1</v>
      </c>
      <c r="I14" s="12"/>
      <c r="J14" s="12"/>
      <c r="K14" s="12"/>
      <c r="L14" s="12"/>
      <c r="M14" s="12"/>
      <c r="N14" s="12"/>
      <c r="O14" s="92">
        <v>3000</v>
      </c>
      <c r="P14" s="92">
        <f t="shared" si="0"/>
        <v>3000</v>
      </c>
      <c r="Q14" s="103" t="s">
        <v>48</v>
      </c>
    </row>
    <row r="15" spans="1:17" ht="19.5" customHeight="1">
      <c r="A15" s="12">
        <v>9</v>
      </c>
      <c r="B15" s="65" t="s">
        <v>44</v>
      </c>
      <c r="C15" s="14"/>
      <c r="D15" s="14"/>
      <c r="E15" s="66">
        <v>500</v>
      </c>
      <c r="F15" s="12"/>
      <c r="G15" s="67" t="s">
        <v>46</v>
      </c>
      <c r="H15" s="68">
        <v>1</v>
      </c>
      <c r="I15" s="12"/>
      <c r="J15" s="12"/>
      <c r="K15" s="12"/>
      <c r="L15" s="12"/>
      <c r="M15" s="12"/>
      <c r="N15" s="12"/>
      <c r="O15" s="92">
        <v>10000</v>
      </c>
      <c r="P15" s="92">
        <f t="shared" si="0"/>
        <v>10000</v>
      </c>
      <c r="Q15" s="103" t="s">
        <v>49</v>
      </c>
    </row>
    <row r="16" spans="1:17" ht="19.5" customHeight="1">
      <c r="A16" s="12">
        <v>10</v>
      </c>
      <c r="B16" s="65" t="s">
        <v>44</v>
      </c>
      <c r="C16" s="14"/>
      <c r="D16" s="14"/>
      <c r="E16" s="66">
        <v>500</v>
      </c>
      <c r="F16" s="12"/>
      <c r="G16" s="67" t="s">
        <v>46</v>
      </c>
      <c r="H16" s="68">
        <v>1</v>
      </c>
      <c r="I16" s="12"/>
      <c r="J16" s="12"/>
      <c r="K16" s="12"/>
      <c r="L16" s="12"/>
      <c r="M16" s="12"/>
      <c r="N16" s="12"/>
      <c r="O16" s="92">
        <v>10000</v>
      </c>
      <c r="P16" s="92">
        <f t="shared" si="0"/>
        <v>10000</v>
      </c>
      <c r="Q16" s="103" t="s">
        <v>49</v>
      </c>
    </row>
    <row r="17" spans="1:17" ht="19.5" customHeight="1">
      <c r="A17" s="12">
        <v>11</v>
      </c>
      <c r="B17" s="65" t="s">
        <v>44</v>
      </c>
      <c r="C17" s="14"/>
      <c r="D17" s="14"/>
      <c r="E17" s="66">
        <v>500</v>
      </c>
      <c r="F17" s="12"/>
      <c r="G17" s="67" t="s">
        <v>46</v>
      </c>
      <c r="H17" s="68">
        <v>1</v>
      </c>
      <c r="I17" s="12"/>
      <c r="J17" s="12"/>
      <c r="K17" s="12"/>
      <c r="L17" s="12"/>
      <c r="M17" s="12"/>
      <c r="N17" s="12"/>
      <c r="O17" s="92">
        <v>10000</v>
      </c>
      <c r="P17" s="92">
        <f t="shared" si="0"/>
        <v>10000</v>
      </c>
      <c r="Q17" s="103" t="s">
        <v>49</v>
      </c>
    </row>
    <row r="18" spans="1:17" ht="19.5" customHeight="1">
      <c r="A18" s="12">
        <v>12</v>
      </c>
      <c r="B18" s="65" t="s">
        <v>44</v>
      </c>
      <c r="C18" s="14"/>
      <c r="D18" s="14"/>
      <c r="E18" s="66">
        <v>630</v>
      </c>
      <c r="F18" s="12"/>
      <c r="G18" s="67" t="s">
        <v>46</v>
      </c>
      <c r="H18" s="68">
        <v>1</v>
      </c>
      <c r="I18" s="12"/>
      <c r="J18" s="12"/>
      <c r="K18" s="12"/>
      <c r="L18" s="12"/>
      <c r="M18" s="12"/>
      <c r="N18" s="12"/>
      <c r="O18" s="92">
        <v>12000</v>
      </c>
      <c r="P18" s="92">
        <f t="shared" si="0"/>
        <v>12000</v>
      </c>
      <c r="Q18" s="103" t="s">
        <v>50</v>
      </c>
    </row>
    <row r="19" spans="1:17" ht="19.5" customHeight="1">
      <c r="A19" s="12">
        <v>13</v>
      </c>
      <c r="B19" s="65" t="s">
        <v>44</v>
      </c>
      <c r="C19" s="14"/>
      <c r="D19" s="14"/>
      <c r="E19" s="66">
        <v>630</v>
      </c>
      <c r="F19" s="12"/>
      <c r="G19" s="67" t="s">
        <v>46</v>
      </c>
      <c r="H19" s="68">
        <v>1</v>
      </c>
      <c r="I19" s="12"/>
      <c r="J19" s="12"/>
      <c r="K19" s="12"/>
      <c r="L19" s="12"/>
      <c r="M19" s="12"/>
      <c r="N19" s="12"/>
      <c r="O19" s="92">
        <v>12000</v>
      </c>
      <c r="P19" s="92">
        <f t="shared" si="0"/>
        <v>12000</v>
      </c>
      <c r="Q19" s="103" t="s">
        <v>51</v>
      </c>
    </row>
    <row r="20" spans="1:17" ht="19.5" customHeight="1">
      <c r="A20" s="12">
        <v>14</v>
      </c>
      <c r="B20" s="65" t="s">
        <v>44</v>
      </c>
      <c r="C20" s="14"/>
      <c r="D20" s="14"/>
      <c r="E20" s="66">
        <v>630</v>
      </c>
      <c r="F20" s="12"/>
      <c r="G20" s="67" t="s">
        <v>46</v>
      </c>
      <c r="H20" s="68">
        <v>1</v>
      </c>
      <c r="I20" s="12"/>
      <c r="J20" s="12"/>
      <c r="K20" s="12"/>
      <c r="L20" s="12"/>
      <c r="M20" s="12"/>
      <c r="N20" s="12"/>
      <c r="O20" s="92">
        <v>12000</v>
      </c>
      <c r="P20" s="92">
        <f t="shared" si="0"/>
        <v>12000</v>
      </c>
      <c r="Q20" s="103" t="s">
        <v>52</v>
      </c>
    </row>
    <row r="21" spans="1:17" ht="19.5" customHeight="1">
      <c r="A21" s="12">
        <v>15</v>
      </c>
      <c r="B21" s="65" t="s">
        <v>44</v>
      </c>
      <c r="C21" s="14"/>
      <c r="D21" s="14"/>
      <c r="E21" s="66">
        <v>630</v>
      </c>
      <c r="F21" s="12"/>
      <c r="G21" s="67" t="s">
        <v>46</v>
      </c>
      <c r="H21" s="68">
        <v>1</v>
      </c>
      <c r="I21" s="12"/>
      <c r="J21" s="12"/>
      <c r="K21" s="12"/>
      <c r="L21" s="12"/>
      <c r="M21" s="12"/>
      <c r="N21" s="12"/>
      <c r="O21" s="92">
        <v>12000</v>
      </c>
      <c r="P21" s="92">
        <f t="shared" si="0"/>
        <v>12000</v>
      </c>
      <c r="Q21" s="103" t="s">
        <v>53</v>
      </c>
    </row>
    <row r="22" spans="1:17" ht="19.5" customHeight="1">
      <c r="A22" s="12">
        <v>16</v>
      </c>
      <c r="B22" s="65" t="s">
        <v>44</v>
      </c>
      <c r="C22" s="14"/>
      <c r="D22" s="14"/>
      <c r="E22" s="66">
        <v>630</v>
      </c>
      <c r="F22" s="12"/>
      <c r="G22" s="67" t="s">
        <v>46</v>
      </c>
      <c r="H22" s="68">
        <v>1</v>
      </c>
      <c r="I22" s="12"/>
      <c r="J22" s="12"/>
      <c r="K22" s="12"/>
      <c r="L22" s="12"/>
      <c r="M22" s="12"/>
      <c r="N22" s="12"/>
      <c r="O22" s="92">
        <v>12000</v>
      </c>
      <c r="P22" s="92">
        <f t="shared" si="0"/>
        <v>12000</v>
      </c>
      <c r="Q22" s="103" t="s">
        <v>47</v>
      </c>
    </row>
    <row r="23" spans="1:17" ht="19.5" customHeight="1">
      <c r="A23" s="12">
        <v>17</v>
      </c>
      <c r="B23" s="14" t="s">
        <v>54</v>
      </c>
      <c r="C23" s="14"/>
      <c r="D23" s="14"/>
      <c r="E23" s="69"/>
      <c r="F23" s="12"/>
      <c r="G23" s="67" t="s">
        <v>46</v>
      </c>
      <c r="H23" s="69">
        <v>3</v>
      </c>
      <c r="I23" s="12"/>
      <c r="J23" s="12"/>
      <c r="K23" s="12"/>
      <c r="L23" s="12"/>
      <c r="M23" s="12"/>
      <c r="N23" s="12"/>
      <c r="O23" s="92">
        <v>80</v>
      </c>
      <c r="P23" s="92">
        <f aca="true" t="shared" si="1" ref="P23:P39">H23*O23</f>
        <v>240</v>
      </c>
      <c r="Q23" s="31" t="s">
        <v>55</v>
      </c>
    </row>
    <row r="24" spans="1:17" ht="19.5" customHeight="1">
      <c r="A24" s="12">
        <v>18</v>
      </c>
      <c r="B24" s="14" t="s">
        <v>56</v>
      </c>
      <c r="C24" s="14"/>
      <c r="D24" s="14"/>
      <c r="E24" s="69"/>
      <c r="F24" s="12"/>
      <c r="G24" s="67" t="s">
        <v>46</v>
      </c>
      <c r="H24" s="69">
        <v>4</v>
      </c>
      <c r="I24" s="12"/>
      <c r="J24" s="12"/>
      <c r="K24" s="12"/>
      <c r="L24" s="12"/>
      <c r="M24" s="12"/>
      <c r="N24" s="12"/>
      <c r="O24" s="92" t="s">
        <v>57</v>
      </c>
      <c r="P24" s="92">
        <f t="shared" si="1"/>
        <v>200</v>
      </c>
      <c r="Q24" s="31" t="s">
        <v>55</v>
      </c>
    </row>
    <row r="25" spans="1:17" ht="19.5" customHeight="1">
      <c r="A25" s="12">
        <v>19</v>
      </c>
      <c r="B25" s="14" t="s">
        <v>58</v>
      </c>
      <c r="C25" s="14"/>
      <c r="D25" s="14"/>
      <c r="E25" s="69"/>
      <c r="F25" s="12"/>
      <c r="G25" s="70" t="s">
        <v>59</v>
      </c>
      <c r="H25" s="16">
        <v>1059</v>
      </c>
      <c r="I25" s="12"/>
      <c r="J25" s="12"/>
      <c r="K25" s="12"/>
      <c r="L25" s="12"/>
      <c r="M25" s="12"/>
      <c r="N25" s="12"/>
      <c r="O25" s="92" t="s">
        <v>60</v>
      </c>
      <c r="P25" s="92">
        <f t="shared" si="1"/>
        <v>55068</v>
      </c>
      <c r="Q25" s="102"/>
    </row>
    <row r="26" spans="1:17" ht="19.5" customHeight="1">
      <c r="A26" s="12">
        <v>20</v>
      </c>
      <c r="B26" s="14" t="s">
        <v>61</v>
      </c>
      <c r="C26" s="14"/>
      <c r="D26" s="14"/>
      <c r="E26" s="69"/>
      <c r="F26" s="12"/>
      <c r="G26" s="70" t="s">
        <v>59</v>
      </c>
      <c r="H26" s="16">
        <v>3100</v>
      </c>
      <c r="I26" s="12"/>
      <c r="J26" s="12"/>
      <c r="K26" s="12"/>
      <c r="L26" s="12"/>
      <c r="M26" s="12"/>
      <c r="N26" s="12"/>
      <c r="O26" s="92">
        <v>10</v>
      </c>
      <c r="P26" s="92">
        <f t="shared" si="1"/>
        <v>31000</v>
      </c>
      <c r="Q26" s="102"/>
    </row>
    <row r="27" spans="1:17" ht="19.5" customHeight="1">
      <c r="A27" s="12">
        <v>21</v>
      </c>
      <c r="B27" s="18" t="s">
        <v>62</v>
      </c>
      <c r="C27" s="14"/>
      <c r="D27" s="14"/>
      <c r="E27" s="69"/>
      <c r="F27" s="12"/>
      <c r="G27" s="14" t="s">
        <v>41</v>
      </c>
      <c r="H27" s="69">
        <v>2</v>
      </c>
      <c r="I27" s="12"/>
      <c r="J27" s="12"/>
      <c r="K27" s="12"/>
      <c r="L27" s="12"/>
      <c r="M27" s="12"/>
      <c r="N27" s="12"/>
      <c r="O27" s="92">
        <v>100</v>
      </c>
      <c r="P27" s="92">
        <f t="shared" si="1"/>
        <v>200</v>
      </c>
      <c r="Q27" s="31" t="s">
        <v>55</v>
      </c>
    </row>
    <row r="28" spans="1:17" ht="19.5" customHeight="1">
      <c r="A28" s="12">
        <v>22</v>
      </c>
      <c r="B28" s="18" t="s">
        <v>63</v>
      </c>
      <c r="C28" s="14"/>
      <c r="D28" s="14"/>
      <c r="E28" s="69"/>
      <c r="F28" s="12"/>
      <c r="G28" s="14" t="s">
        <v>41</v>
      </c>
      <c r="H28" s="69">
        <v>2</v>
      </c>
      <c r="I28" s="12"/>
      <c r="J28" s="12"/>
      <c r="K28" s="12"/>
      <c r="L28" s="12"/>
      <c r="M28" s="12"/>
      <c r="N28" s="12"/>
      <c r="O28" s="92">
        <v>200</v>
      </c>
      <c r="P28" s="92">
        <f t="shared" si="1"/>
        <v>400</v>
      </c>
      <c r="Q28" s="31" t="s">
        <v>55</v>
      </c>
    </row>
    <row r="29" spans="1:17" ht="19.5" customHeight="1">
      <c r="A29" s="12">
        <v>23</v>
      </c>
      <c r="B29" s="18" t="s">
        <v>64</v>
      </c>
      <c r="C29" s="14"/>
      <c r="D29" s="14"/>
      <c r="E29" s="69"/>
      <c r="F29" s="12"/>
      <c r="G29" s="14" t="s">
        <v>41</v>
      </c>
      <c r="H29" s="69">
        <v>13</v>
      </c>
      <c r="I29" s="12"/>
      <c r="J29" s="12"/>
      <c r="K29" s="12"/>
      <c r="L29" s="12"/>
      <c r="M29" s="12"/>
      <c r="N29" s="12"/>
      <c r="O29" s="92" t="s">
        <v>65</v>
      </c>
      <c r="P29" s="92">
        <f t="shared" si="1"/>
        <v>1300</v>
      </c>
      <c r="Q29" s="31" t="s">
        <v>66</v>
      </c>
    </row>
    <row r="30" spans="1:17" ht="19.5" customHeight="1">
      <c r="A30" s="12">
        <v>24</v>
      </c>
      <c r="B30" s="14" t="s">
        <v>64</v>
      </c>
      <c r="C30" s="14"/>
      <c r="D30" s="14"/>
      <c r="E30" s="69"/>
      <c r="F30" s="12"/>
      <c r="G30" s="14" t="s">
        <v>41</v>
      </c>
      <c r="H30" s="69">
        <v>8</v>
      </c>
      <c r="I30" s="12"/>
      <c r="J30" s="12"/>
      <c r="K30" s="12"/>
      <c r="L30" s="12"/>
      <c r="M30" s="12"/>
      <c r="N30" s="12"/>
      <c r="O30" s="92">
        <v>150</v>
      </c>
      <c r="P30" s="92">
        <f t="shared" si="1"/>
        <v>1200</v>
      </c>
      <c r="Q30" s="14" t="s">
        <v>67</v>
      </c>
    </row>
    <row r="31" spans="1:17" ht="19.5" customHeight="1">
      <c r="A31" s="12">
        <v>25</v>
      </c>
      <c r="B31" s="14" t="s">
        <v>68</v>
      </c>
      <c r="C31" s="14"/>
      <c r="D31" s="14"/>
      <c r="E31" s="69"/>
      <c r="F31" s="12"/>
      <c r="G31" s="14" t="s">
        <v>38</v>
      </c>
      <c r="H31" s="69">
        <v>1</v>
      </c>
      <c r="I31" s="12"/>
      <c r="J31" s="12"/>
      <c r="K31" s="12"/>
      <c r="L31" s="12"/>
      <c r="M31" s="12"/>
      <c r="N31" s="12"/>
      <c r="O31" s="92">
        <v>1500</v>
      </c>
      <c r="P31" s="92">
        <f t="shared" si="1"/>
        <v>1500</v>
      </c>
      <c r="Q31" s="14"/>
    </row>
    <row r="32" spans="1:17" ht="19.5" customHeight="1">
      <c r="A32" s="57">
        <v>26</v>
      </c>
      <c r="B32" s="14" t="s">
        <v>69</v>
      </c>
      <c r="C32" s="71" t="s">
        <v>70</v>
      </c>
      <c r="D32" s="59" t="s">
        <v>34</v>
      </c>
      <c r="E32" s="69"/>
      <c r="F32" s="61"/>
      <c r="G32" s="18" t="s">
        <v>41</v>
      </c>
      <c r="H32" s="69">
        <v>436</v>
      </c>
      <c r="I32" s="12"/>
      <c r="J32" s="12"/>
      <c r="K32" s="12"/>
      <c r="L32" s="12"/>
      <c r="M32" s="12"/>
      <c r="N32" s="12"/>
      <c r="O32" s="92">
        <v>10</v>
      </c>
      <c r="P32" s="92">
        <f t="shared" si="1"/>
        <v>4360</v>
      </c>
      <c r="Q32" s="14" t="s">
        <v>71</v>
      </c>
    </row>
    <row r="33" spans="1:17" ht="19.5" customHeight="1">
      <c r="A33" s="57">
        <v>27</v>
      </c>
      <c r="B33" s="14" t="s">
        <v>72</v>
      </c>
      <c r="C33" s="72"/>
      <c r="D33" s="63"/>
      <c r="E33" s="69"/>
      <c r="F33" s="61"/>
      <c r="G33" s="18" t="s">
        <v>41</v>
      </c>
      <c r="H33" s="69">
        <v>442</v>
      </c>
      <c r="I33" s="12"/>
      <c r="J33" s="12"/>
      <c r="K33" s="12"/>
      <c r="L33" s="12"/>
      <c r="M33" s="12"/>
      <c r="N33" s="12"/>
      <c r="O33" s="92">
        <v>5</v>
      </c>
      <c r="P33" s="92">
        <f t="shared" si="1"/>
        <v>2210</v>
      </c>
      <c r="Q33" s="14" t="s">
        <v>71</v>
      </c>
    </row>
    <row r="34" spans="1:17" ht="19.5" customHeight="1">
      <c r="A34" s="57">
        <v>28</v>
      </c>
      <c r="B34" s="14" t="s">
        <v>73</v>
      </c>
      <c r="C34" s="73"/>
      <c r="D34" s="64"/>
      <c r="E34" s="69"/>
      <c r="F34" s="61"/>
      <c r="G34" s="18" t="s">
        <v>41</v>
      </c>
      <c r="H34" s="69">
        <v>360</v>
      </c>
      <c r="I34" s="12"/>
      <c r="J34" s="12"/>
      <c r="K34" s="12"/>
      <c r="L34" s="12"/>
      <c r="M34" s="12"/>
      <c r="N34" s="12"/>
      <c r="O34" s="92">
        <v>10</v>
      </c>
      <c r="P34" s="92">
        <f t="shared" si="1"/>
        <v>3600</v>
      </c>
      <c r="Q34" s="14" t="s">
        <v>71</v>
      </c>
    </row>
    <row r="35" spans="1:17" ht="19.5" customHeight="1">
      <c r="A35" s="74"/>
      <c r="B35" s="75"/>
      <c r="C35" s="76"/>
      <c r="D35" s="77"/>
      <c r="E35" s="78"/>
      <c r="F35" s="61"/>
      <c r="G35" s="18"/>
      <c r="H35" s="69"/>
      <c r="I35" s="12"/>
      <c r="J35" s="12"/>
      <c r="K35" s="12"/>
      <c r="L35" s="12"/>
      <c r="M35" s="12"/>
      <c r="N35" s="12"/>
      <c r="O35" s="92"/>
      <c r="P35" s="94"/>
      <c r="Q35" s="14"/>
    </row>
    <row r="36" spans="1:17" s="3" customFormat="1" ht="19.5" customHeight="1">
      <c r="A36" s="79" t="s">
        <v>74</v>
      </c>
      <c r="B36" s="80"/>
      <c r="C36" s="80"/>
      <c r="D36" s="80"/>
      <c r="E36" s="81"/>
      <c r="F36" s="81"/>
      <c r="G36" s="82"/>
      <c r="H36" s="83"/>
      <c r="I36" s="95"/>
      <c r="J36" s="82"/>
      <c r="K36" s="96"/>
      <c r="L36" s="96"/>
      <c r="M36" s="97"/>
      <c r="N36" s="97"/>
      <c r="O36" s="98"/>
      <c r="P36" s="99">
        <f>SUM(P7:P35)</f>
        <v>873678</v>
      </c>
      <c r="Q36" s="96"/>
    </row>
    <row r="37" spans="1:10" ht="14.25">
      <c r="A37" s="38"/>
      <c r="J37" s="48"/>
    </row>
  </sheetData>
  <sheetProtection/>
  <mergeCells count="29">
    <mergeCell ref="A1:Q1"/>
    <mergeCell ref="G2:I2"/>
    <mergeCell ref="J2:M2"/>
    <mergeCell ref="P2:R2"/>
    <mergeCell ref="P3:Q3"/>
    <mergeCell ref="A4:H4"/>
    <mergeCell ref="P4:Q4"/>
    <mergeCell ref="K5:L5"/>
    <mergeCell ref="M5:N5"/>
    <mergeCell ref="A36:B36"/>
    <mergeCell ref="A5:A6"/>
    <mergeCell ref="B5:B6"/>
    <mergeCell ref="C5:C6"/>
    <mergeCell ref="C7:C9"/>
    <mergeCell ref="C10:C31"/>
    <mergeCell ref="C32:C34"/>
    <mergeCell ref="D5:D6"/>
    <mergeCell ref="D7:D9"/>
    <mergeCell ref="D10:D31"/>
    <mergeCell ref="D32:D34"/>
    <mergeCell ref="E5:E6"/>
    <mergeCell ref="F5:F6"/>
    <mergeCell ref="G5:G6"/>
    <mergeCell ref="H5:H6"/>
    <mergeCell ref="I5:I6"/>
    <mergeCell ref="J5:J6"/>
    <mergeCell ref="O5:O6"/>
    <mergeCell ref="P5:P6"/>
    <mergeCell ref="Q5:Q6"/>
  </mergeCells>
  <printOptions horizontalCentered="1" verticalCentered="1"/>
  <pageMargins left="0.5902777777777778" right="0.5902777777777778" top="0.5902777777777778" bottom="0.39305555555555555" header="1.3777777777777778" footer="0.5118055555555555"/>
  <pageSetup blackAndWhite="1" fitToHeight="0" fitToWidth="1" horizontalDpi="600" verticalDpi="600" orientation="landscape" pageOrder="overThenDown" paperSize="9" scale="96"/>
  <headerFooter alignWithMargins="0">
    <oddHeader>&amp;R共&amp;N页，第&amp;P页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19">
      <selection activeCell="P53" sqref="P53"/>
    </sheetView>
  </sheetViews>
  <sheetFormatPr defaultColWidth="9.00390625" defaultRowHeight="14.25"/>
  <cols>
    <col min="1" max="1" width="6.00390625" style="1" customWidth="1"/>
    <col min="2" max="2" width="19.375" style="1" customWidth="1"/>
    <col min="3" max="3" width="11.00390625" style="1" hidden="1" customWidth="1"/>
    <col min="4" max="4" width="12.50390625" style="1" hidden="1" customWidth="1"/>
    <col min="5" max="5" width="11.00390625" style="1" customWidth="1"/>
    <col min="6" max="6" width="7.875" style="1" hidden="1" customWidth="1"/>
    <col min="7" max="8" width="9.125" style="1" customWidth="1"/>
    <col min="9" max="9" width="4.375" style="4" hidden="1" customWidth="1"/>
    <col min="10" max="10" width="5.00390625" style="1" hidden="1" customWidth="1"/>
    <col min="11" max="11" width="8.25390625" style="1" hidden="1" customWidth="1"/>
    <col min="12" max="12" width="8.75390625" style="1" hidden="1" customWidth="1"/>
    <col min="13" max="14" width="6.625" style="1" hidden="1" customWidth="1"/>
    <col min="15" max="15" width="11.625" style="5" customWidth="1"/>
    <col min="16" max="16" width="12.875" style="6" customWidth="1"/>
    <col min="17" max="17" width="19.375" style="1" customWidth="1"/>
    <col min="18" max="16384" width="9.00390625" style="1" customWidth="1"/>
  </cols>
  <sheetData>
    <row r="1" spans="1:17" s="1" customFormat="1" ht="25.5">
      <c r="A1" s="7" t="s">
        <v>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9"/>
      <c r="P1" s="19"/>
      <c r="Q1" s="7"/>
    </row>
    <row r="2" spans="1:17" s="1" customFormat="1" ht="17.25" customHeight="1">
      <c r="A2" s="8"/>
      <c r="B2" s="8"/>
      <c r="C2" s="8"/>
      <c r="D2" s="8"/>
      <c r="E2" s="9"/>
      <c r="F2" s="9"/>
      <c r="G2" s="10" t="s">
        <v>13</v>
      </c>
      <c r="H2" s="10"/>
      <c r="I2" s="10"/>
      <c r="J2" s="20">
        <v>44462</v>
      </c>
      <c r="K2" s="20"/>
      <c r="L2" s="20"/>
      <c r="M2" s="20"/>
      <c r="N2" s="21"/>
      <c r="O2" s="22"/>
      <c r="P2" s="23"/>
      <c r="Q2" s="8"/>
    </row>
    <row r="3" spans="1:17" s="1" customFormat="1" ht="17.25" customHeight="1">
      <c r="A3" s="11" t="s">
        <v>14</v>
      </c>
      <c r="B3" s="11"/>
      <c r="C3" s="11"/>
      <c r="D3" s="11"/>
      <c r="E3" s="11"/>
      <c r="F3" s="11"/>
      <c r="G3" s="11"/>
      <c r="H3" s="11"/>
      <c r="I3" s="24"/>
      <c r="J3" s="24"/>
      <c r="K3" s="24"/>
      <c r="L3" s="24"/>
      <c r="M3" s="24"/>
      <c r="N3" s="25"/>
      <c r="O3" s="26"/>
      <c r="P3" s="27" t="s">
        <v>15</v>
      </c>
      <c r="Q3" s="30"/>
    </row>
    <row r="4" spans="1:17" s="1" customFormat="1" ht="19.5" customHeight="1">
      <c r="A4" s="12" t="s">
        <v>4</v>
      </c>
      <c r="B4" s="12" t="s">
        <v>16</v>
      </c>
      <c r="C4" s="13" t="s">
        <v>17</v>
      </c>
      <c r="D4" s="13" t="s">
        <v>18</v>
      </c>
      <c r="E4" s="12" t="s">
        <v>19</v>
      </c>
      <c r="F4" s="12" t="s">
        <v>20</v>
      </c>
      <c r="G4" s="12" t="s">
        <v>21</v>
      </c>
      <c r="H4" s="12" t="s">
        <v>76</v>
      </c>
      <c r="I4" s="12" t="s">
        <v>23</v>
      </c>
      <c r="J4" s="12" t="s">
        <v>24</v>
      </c>
      <c r="K4" s="12" t="s">
        <v>25</v>
      </c>
      <c r="L4" s="28"/>
      <c r="M4" s="12" t="s">
        <v>26</v>
      </c>
      <c r="N4" s="28"/>
      <c r="O4" s="29" t="s">
        <v>27</v>
      </c>
      <c r="P4" s="29" t="s">
        <v>28</v>
      </c>
      <c r="Q4" s="12" t="s">
        <v>29</v>
      </c>
    </row>
    <row r="5" spans="1:17" s="1" customFormat="1" ht="19.5" customHeight="1">
      <c r="A5" s="12"/>
      <c r="B5" s="12"/>
      <c r="C5" s="13"/>
      <c r="D5" s="13"/>
      <c r="E5" s="12"/>
      <c r="F5" s="12"/>
      <c r="G5" s="12"/>
      <c r="H5" s="12"/>
      <c r="I5" s="12"/>
      <c r="J5" s="12"/>
      <c r="K5" s="12" t="s">
        <v>30</v>
      </c>
      <c r="L5" s="12" t="s">
        <v>31</v>
      </c>
      <c r="M5" s="12" t="s">
        <v>30</v>
      </c>
      <c r="N5" s="12" t="s">
        <v>31</v>
      </c>
      <c r="O5" s="29"/>
      <c r="P5" s="29"/>
      <c r="Q5" s="12"/>
    </row>
    <row r="6" spans="1:17" ht="19.5" customHeight="1">
      <c r="A6" s="12">
        <v>1</v>
      </c>
      <c r="B6" s="14" t="s">
        <v>77</v>
      </c>
      <c r="C6" s="14" t="s">
        <v>10</v>
      </c>
      <c r="D6" s="14" t="s">
        <v>78</v>
      </c>
      <c r="E6" s="15"/>
      <c r="F6" s="12"/>
      <c r="G6" s="14" t="s">
        <v>79</v>
      </c>
      <c r="H6" s="16">
        <v>1</v>
      </c>
      <c r="I6" s="12"/>
      <c r="J6" s="12"/>
      <c r="K6" s="12"/>
      <c r="L6" s="12"/>
      <c r="M6" s="12"/>
      <c r="N6" s="12"/>
      <c r="O6" s="29" t="s">
        <v>42</v>
      </c>
      <c r="P6" s="29">
        <f aca="true" t="shared" si="0" ref="P6:P41">H6*O6</f>
        <v>0</v>
      </c>
      <c r="Q6" s="31" t="s">
        <v>80</v>
      </c>
    </row>
    <row r="7" spans="1:17" ht="19.5" customHeight="1">
      <c r="A7" s="12">
        <v>2</v>
      </c>
      <c r="B7" s="14" t="s">
        <v>81</v>
      </c>
      <c r="C7" s="14"/>
      <c r="D7" s="14"/>
      <c r="E7" s="15"/>
      <c r="F7" s="12"/>
      <c r="G7" s="14" t="s">
        <v>79</v>
      </c>
      <c r="H7" s="16">
        <v>1</v>
      </c>
      <c r="I7" s="12"/>
      <c r="J7" s="12"/>
      <c r="K7" s="12"/>
      <c r="L7" s="12"/>
      <c r="M7" s="12"/>
      <c r="N7" s="12"/>
      <c r="O7" s="29" t="s">
        <v>42</v>
      </c>
      <c r="P7" s="29">
        <f t="shared" si="0"/>
        <v>0</v>
      </c>
      <c r="Q7" s="31" t="s">
        <v>80</v>
      </c>
    </row>
    <row r="8" spans="1:17" ht="19.5" customHeight="1">
      <c r="A8" s="12">
        <v>3</v>
      </c>
      <c r="B8" s="14" t="s">
        <v>82</v>
      </c>
      <c r="C8" s="14"/>
      <c r="D8" s="14"/>
      <c r="E8" s="15"/>
      <c r="F8" s="12"/>
      <c r="G8" s="14" t="s">
        <v>79</v>
      </c>
      <c r="H8" s="16">
        <v>1</v>
      </c>
      <c r="I8" s="12"/>
      <c r="J8" s="12"/>
      <c r="K8" s="12"/>
      <c r="L8" s="12"/>
      <c r="M8" s="12"/>
      <c r="N8" s="12"/>
      <c r="O8" s="29" t="s">
        <v>42</v>
      </c>
      <c r="P8" s="29">
        <f t="shared" si="0"/>
        <v>0</v>
      </c>
      <c r="Q8" s="31" t="s">
        <v>80</v>
      </c>
    </row>
    <row r="9" spans="1:17" ht="19.5" customHeight="1">
      <c r="A9" s="12">
        <v>4</v>
      </c>
      <c r="B9" s="14" t="s">
        <v>83</v>
      </c>
      <c r="C9" s="14"/>
      <c r="D9" s="14"/>
      <c r="E9" s="15"/>
      <c r="F9" s="12"/>
      <c r="G9" s="14" t="s">
        <v>79</v>
      </c>
      <c r="H9" s="16">
        <v>1</v>
      </c>
      <c r="I9" s="12"/>
      <c r="J9" s="12"/>
      <c r="K9" s="12"/>
      <c r="L9" s="12"/>
      <c r="M9" s="12"/>
      <c r="N9" s="12"/>
      <c r="O9" s="29" t="s">
        <v>42</v>
      </c>
      <c r="P9" s="29">
        <f t="shared" si="0"/>
        <v>0</v>
      </c>
      <c r="Q9" s="31" t="s">
        <v>80</v>
      </c>
    </row>
    <row r="10" spans="1:17" ht="19.5" customHeight="1">
      <c r="A10" s="12">
        <v>5</v>
      </c>
      <c r="B10" s="14" t="s">
        <v>84</v>
      </c>
      <c r="C10" s="14"/>
      <c r="D10" s="14"/>
      <c r="E10" s="16"/>
      <c r="F10" s="12"/>
      <c r="G10" s="14" t="s">
        <v>85</v>
      </c>
      <c r="H10" s="16">
        <v>2</v>
      </c>
      <c r="I10" s="12"/>
      <c r="J10" s="12"/>
      <c r="K10" s="12"/>
      <c r="L10" s="12"/>
      <c r="M10" s="12"/>
      <c r="N10" s="12"/>
      <c r="O10" s="29">
        <v>30</v>
      </c>
      <c r="P10" s="29">
        <f t="shared" si="0"/>
        <v>60</v>
      </c>
      <c r="Q10" s="31" t="s">
        <v>80</v>
      </c>
    </row>
    <row r="11" spans="1:17" ht="19.5" customHeight="1">
      <c r="A11" s="12">
        <v>6</v>
      </c>
      <c r="B11" s="14" t="s">
        <v>86</v>
      </c>
      <c r="C11" s="14"/>
      <c r="D11" s="14"/>
      <c r="E11" s="16"/>
      <c r="F11" s="12"/>
      <c r="G11" s="14" t="s">
        <v>85</v>
      </c>
      <c r="H11" s="16">
        <v>2</v>
      </c>
      <c r="I11" s="12"/>
      <c r="J11" s="12"/>
      <c r="K11" s="12"/>
      <c r="L11" s="12"/>
      <c r="M11" s="12"/>
      <c r="N11" s="12"/>
      <c r="O11" s="29">
        <v>20</v>
      </c>
      <c r="P11" s="29">
        <f t="shared" si="0"/>
        <v>40</v>
      </c>
      <c r="Q11" s="31" t="s">
        <v>80</v>
      </c>
    </row>
    <row r="12" spans="1:17" ht="19.5" customHeight="1">
      <c r="A12" s="12">
        <v>7</v>
      </c>
      <c r="B12" s="14" t="s">
        <v>87</v>
      </c>
      <c r="C12" s="14"/>
      <c r="D12" s="14"/>
      <c r="E12" s="16"/>
      <c r="F12" s="12"/>
      <c r="G12" s="14" t="s">
        <v>85</v>
      </c>
      <c r="H12" s="16">
        <v>2</v>
      </c>
      <c r="I12" s="12"/>
      <c r="J12" s="12"/>
      <c r="K12" s="12"/>
      <c r="L12" s="12"/>
      <c r="M12" s="12"/>
      <c r="N12" s="12"/>
      <c r="O12" s="29">
        <v>20</v>
      </c>
      <c r="P12" s="29">
        <f t="shared" si="0"/>
        <v>40</v>
      </c>
      <c r="Q12" s="31" t="s">
        <v>80</v>
      </c>
    </row>
    <row r="13" spans="1:17" ht="19.5" customHeight="1">
      <c r="A13" s="12">
        <v>8</v>
      </c>
      <c r="B13" s="14" t="s">
        <v>88</v>
      </c>
      <c r="C13" s="14"/>
      <c r="D13" s="14"/>
      <c r="E13" s="14" t="s">
        <v>89</v>
      </c>
      <c r="F13" s="12"/>
      <c r="G13" s="14" t="s">
        <v>90</v>
      </c>
      <c r="H13" s="16">
        <v>5</v>
      </c>
      <c r="I13" s="12"/>
      <c r="J13" s="12"/>
      <c r="K13" s="12"/>
      <c r="L13" s="12"/>
      <c r="M13" s="12"/>
      <c r="N13" s="12"/>
      <c r="O13" s="29">
        <v>2</v>
      </c>
      <c r="P13" s="29">
        <f t="shared" si="0"/>
        <v>10</v>
      </c>
      <c r="Q13" s="31" t="s">
        <v>55</v>
      </c>
    </row>
    <row r="14" spans="1:17" ht="19.5" customHeight="1">
      <c r="A14" s="12">
        <v>9</v>
      </c>
      <c r="B14" s="14" t="s">
        <v>91</v>
      </c>
      <c r="C14" s="14"/>
      <c r="D14" s="14"/>
      <c r="E14" s="16"/>
      <c r="F14" s="12"/>
      <c r="G14" s="14" t="s">
        <v>90</v>
      </c>
      <c r="H14" s="16">
        <v>2</v>
      </c>
      <c r="I14" s="12"/>
      <c r="J14" s="12"/>
      <c r="K14" s="12"/>
      <c r="L14" s="12"/>
      <c r="M14" s="12"/>
      <c r="N14" s="12"/>
      <c r="O14" s="29">
        <v>0</v>
      </c>
      <c r="P14" s="29">
        <f t="shared" si="0"/>
        <v>0</v>
      </c>
      <c r="Q14" s="31" t="s">
        <v>55</v>
      </c>
    </row>
    <row r="15" spans="1:17" ht="19.5" customHeight="1">
      <c r="A15" s="12">
        <v>10</v>
      </c>
      <c r="B15" s="14" t="s">
        <v>92</v>
      </c>
      <c r="C15" s="14"/>
      <c r="D15" s="14"/>
      <c r="E15" s="17" t="s">
        <v>93</v>
      </c>
      <c r="F15" s="12"/>
      <c r="G15" s="14" t="s">
        <v>41</v>
      </c>
      <c r="H15" s="16">
        <v>2</v>
      </c>
      <c r="I15" s="12"/>
      <c r="J15" s="12"/>
      <c r="K15" s="12"/>
      <c r="L15" s="12"/>
      <c r="M15" s="12"/>
      <c r="N15" s="12"/>
      <c r="O15" s="29"/>
      <c r="P15" s="29">
        <f t="shared" si="0"/>
        <v>0</v>
      </c>
      <c r="Q15" s="31" t="s">
        <v>55</v>
      </c>
    </row>
    <row r="16" spans="1:17" ht="19.5" customHeight="1">
      <c r="A16" s="12">
        <v>11</v>
      </c>
      <c r="B16" s="14" t="s">
        <v>94</v>
      </c>
      <c r="C16" s="14"/>
      <c r="D16" s="14"/>
      <c r="E16" s="17" t="s">
        <v>95</v>
      </c>
      <c r="F16" s="12"/>
      <c r="G16" s="14" t="s">
        <v>41</v>
      </c>
      <c r="H16" s="16">
        <v>1</v>
      </c>
      <c r="I16" s="12"/>
      <c r="J16" s="12"/>
      <c r="K16" s="12"/>
      <c r="L16" s="12"/>
      <c r="M16" s="12"/>
      <c r="N16" s="12"/>
      <c r="O16" s="29" t="s">
        <v>42</v>
      </c>
      <c r="P16" s="29">
        <f t="shared" si="0"/>
        <v>0</v>
      </c>
      <c r="Q16" s="31" t="s">
        <v>55</v>
      </c>
    </row>
    <row r="17" spans="1:17" ht="19.5" customHeight="1">
      <c r="A17" s="12">
        <v>12</v>
      </c>
      <c r="B17" s="18" t="s">
        <v>96</v>
      </c>
      <c r="C17" s="14"/>
      <c r="D17" s="14"/>
      <c r="E17" s="17" t="s">
        <v>97</v>
      </c>
      <c r="F17" s="12"/>
      <c r="G17" s="14" t="s">
        <v>98</v>
      </c>
      <c r="H17" s="16">
        <v>32</v>
      </c>
      <c r="I17" s="12"/>
      <c r="J17" s="12"/>
      <c r="K17" s="12"/>
      <c r="L17" s="12"/>
      <c r="M17" s="12"/>
      <c r="N17" s="12"/>
      <c r="O17" s="29" t="s">
        <v>42</v>
      </c>
      <c r="P17" s="29">
        <f t="shared" si="0"/>
        <v>0</v>
      </c>
      <c r="Q17" s="31" t="s">
        <v>55</v>
      </c>
    </row>
    <row r="18" spans="1:17" ht="19.5" customHeight="1">
      <c r="A18" s="12">
        <v>13</v>
      </c>
      <c r="B18" s="14" t="s">
        <v>99</v>
      </c>
      <c r="C18" s="14"/>
      <c r="D18" s="14"/>
      <c r="E18" s="16"/>
      <c r="F18" s="12"/>
      <c r="G18" s="14" t="s">
        <v>98</v>
      </c>
      <c r="H18" s="16">
        <v>1</v>
      </c>
      <c r="I18" s="12"/>
      <c r="J18" s="12"/>
      <c r="K18" s="12"/>
      <c r="L18" s="12"/>
      <c r="M18" s="12"/>
      <c r="N18" s="12"/>
      <c r="O18" s="29" t="s">
        <v>42</v>
      </c>
      <c r="P18" s="29">
        <f t="shared" si="0"/>
        <v>0</v>
      </c>
      <c r="Q18" s="31" t="s">
        <v>55</v>
      </c>
    </row>
    <row r="19" spans="1:17" ht="19.5" customHeight="1">
      <c r="A19" s="12">
        <v>14</v>
      </c>
      <c r="B19" s="14" t="s">
        <v>100</v>
      </c>
      <c r="C19" s="14"/>
      <c r="D19" s="14"/>
      <c r="E19" s="16"/>
      <c r="F19" s="12"/>
      <c r="G19" s="14" t="s">
        <v>41</v>
      </c>
      <c r="H19" s="16">
        <v>1</v>
      </c>
      <c r="I19" s="12"/>
      <c r="J19" s="12"/>
      <c r="K19" s="12"/>
      <c r="L19" s="12"/>
      <c r="M19" s="12"/>
      <c r="N19" s="12"/>
      <c r="O19" s="29" t="s">
        <v>42</v>
      </c>
      <c r="P19" s="29">
        <f t="shared" si="0"/>
        <v>0</v>
      </c>
      <c r="Q19" s="31" t="s">
        <v>55</v>
      </c>
    </row>
    <row r="20" spans="1:17" ht="19.5" customHeight="1">
      <c r="A20" s="12">
        <v>15</v>
      </c>
      <c r="B20" s="14" t="s">
        <v>101</v>
      </c>
      <c r="C20" s="14"/>
      <c r="D20" s="14"/>
      <c r="E20" s="16"/>
      <c r="F20" s="12"/>
      <c r="G20" s="14" t="s">
        <v>102</v>
      </c>
      <c r="H20" s="16">
        <v>2</v>
      </c>
      <c r="I20" s="12"/>
      <c r="J20" s="12"/>
      <c r="K20" s="12"/>
      <c r="L20" s="12"/>
      <c r="M20" s="12"/>
      <c r="N20" s="12"/>
      <c r="O20" s="29" t="s">
        <v>42</v>
      </c>
      <c r="P20" s="29">
        <f t="shared" si="0"/>
        <v>0</v>
      </c>
      <c r="Q20" s="31" t="s">
        <v>55</v>
      </c>
    </row>
    <row r="21" spans="1:17" ht="19.5" customHeight="1">
      <c r="A21" s="12">
        <v>16</v>
      </c>
      <c r="B21" s="14" t="s">
        <v>103</v>
      </c>
      <c r="C21" s="14"/>
      <c r="D21" s="14"/>
      <c r="E21" s="16"/>
      <c r="F21" s="12"/>
      <c r="G21" s="14" t="s">
        <v>41</v>
      </c>
      <c r="H21" s="16">
        <v>2</v>
      </c>
      <c r="I21" s="12"/>
      <c r="J21" s="12"/>
      <c r="K21" s="12"/>
      <c r="L21" s="12"/>
      <c r="M21" s="12"/>
      <c r="N21" s="12"/>
      <c r="O21" s="29" t="s">
        <v>42</v>
      </c>
      <c r="P21" s="29">
        <f t="shared" si="0"/>
        <v>0</v>
      </c>
      <c r="Q21" s="31" t="s">
        <v>55</v>
      </c>
    </row>
    <row r="22" spans="1:17" ht="19.5" customHeight="1">
      <c r="A22" s="12">
        <v>17</v>
      </c>
      <c r="B22" s="14" t="s">
        <v>104</v>
      </c>
      <c r="C22" s="14"/>
      <c r="D22" s="14"/>
      <c r="E22" s="14" t="s">
        <v>105</v>
      </c>
      <c r="F22" s="12"/>
      <c r="G22" s="14" t="s">
        <v>41</v>
      </c>
      <c r="H22" s="16">
        <v>1</v>
      </c>
      <c r="I22" s="12"/>
      <c r="J22" s="12"/>
      <c r="K22" s="12"/>
      <c r="L22" s="12"/>
      <c r="M22" s="12"/>
      <c r="N22" s="12"/>
      <c r="O22" s="29" t="s">
        <v>106</v>
      </c>
      <c r="P22" s="29">
        <f t="shared" si="0"/>
        <v>10</v>
      </c>
      <c r="Q22" s="31" t="s">
        <v>55</v>
      </c>
    </row>
    <row r="23" spans="1:17" ht="19.5" customHeight="1">
      <c r="A23" s="12">
        <v>18</v>
      </c>
      <c r="B23" s="14" t="s">
        <v>107</v>
      </c>
      <c r="C23" s="14"/>
      <c r="D23" s="14"/>
      <c r="E23" s="16"/>
      <c r="F23" s="12"/>
      <c r="G23" s="14" t="s">
        <v>41</v>
      </c>
      <c r="H23" s="16">
        <v>1</v>
      </c>
      <c r="I23" s="12"/>
      <c r="J23" s="12"/>
      <c r="K23" s="12"/>
      <c r="L23" s="12"/>
      <c r="M23" s="12"/>
      <c r="N23" s="12"/>
      <c r="O23" s="29" t="s">
        <v>42</v>
      </c>
      <c r="P23" s="29">
        <f t="shared" si="0"/>
        <v>0</v>
      </c>
      <c r="Q23" s="31" t="s">
        <v>55</v>
      </c>
    </row>
    <row r="24" spans="1:17" ht="19.5" customHeight="1">
      <c r="A24" s="12">
        <v>19</v>
      </c>
      <c r="B24" s="14" t="s">
        <v>108</v>
      </c>
      <c r="C24" s="14"/>
      <c r="D24" s="14"/>
      <c r="E24" s="16"/>
      <c r="F24" s="12"/>
      <c r="G24" s="14" t="s">
        <v>98</v>
      </c>
      <c r="H24" s="16">
        <v>1</v>
      </c>
      <c r="I24" s="12"/>
      <c r="J24" s="12"/>
      <c r="K24" s="12"/>
      <c r="L24" s="12"/>
      <c r="M24" s="12"/>
      <c r="N24" s="12"/>
      <c r="O24" s="29" t="s">
        <v>42</v>
      </c>
      <c r="P24" s="29">
        <f t="shared" si="0"/>
        <v>0</v>
      </c>
      <c r="Q24" s="31" t="s">
        <v>55</v>
      </c>
    </row>
    <row r="25" spans="1:17" ht="19.5" customHeight="1">
      <c r="A25" s="12">
        <v>20</v>
      </c>
      <c r="B25" s="18" t="s">
        <v>96</v>
      </c>
      <c r="C25" s="14"/>
      <c r="D25" s="14"/>
      <c r="E25" s="17" t="s">
        <v>97</v>
      </c>
      <c r="F25" s="12"/>
      <c r="G25" s="14" t="s">
        <v>98</v>
      </c>
      <c r="H25" s="16">
        <v>1</v>
      </c>
      <c r="I25" s="12"/>
      <c r="J25" s="12"/>
      <c r="K25" s="12"/>
      <c r="L25" s="12"/>
      <c r="M25" s="12"/>
      <c r="N25" s="12"/>
      <c r="O25" s="29" t="s">
        <v>42</v>
      </c>
      <c r="P25" s="29">
        <f t="shared" si="0"/>
        <v>0</v>
      </c>
      <c r="Q25" s="31" t="s">
        <v>55</v>
      </c>
    </row>
    <row r="26" spans="1:17" ht="19.5" customHeight="1">
      <c r="A26" s="12">
        <v>21</v>
      </c>
      <c r="B26" s="18" t="s">
        <v>96</v>
      </c>
      <c r="C26" s="14"/>
      <c r="D26" s="14"/>
      <c r="E26" s="17" t="s">
        <v>109</v>
      </c>
      <c r="F26" s="12"/>
      <c r="G26" s="14" t="s">
        <v>98</v>
      </c>
      <c r="H26" s="16">
        <v>12</v>
      </c>
      <c r="I26" s="12"/>
      <c r="J26" s="12"/>
      <c r="K26" s="12"/>
      <c r="L26" s="12"/>
      <c r="M26" s="12"/>
      <c r="N26" s="12"/>
      <c r="O26" s="29" t="s">
        <v>42</v>
      </c>
      <c r="P26" s="29">
        <f t="shared" si="0"/>
        <v>0</v>
      </c>
      <c r="Q26" s="31" t="s">
        <v>55</v>
      </c>
    </row>
    <row r="27" spans="1:17" ht="19.5" customHeight="1">
      <c r="A27" s="12">
        <v>22</v>
      </c>
      <c r="B27" s="18" t="s">
        <v>96</v>
      </c>
      <c r="C27" s="14"/>
      <c r="D27" s="14"/>
      <c r="E27" s="17" t="s">
        <v>110</v>
      </c>
      <c r="F27" s="12"/>
      <c r="G27" s="14" t="s">
        <v>98</v>
      </c>
      <c r="H27" s="16">
        <v>4</v>
      </c>
      <c r="I27" s="12"/>
      <c r="J27" s="12"/>
      <c r="K27" s="12"/>
      <c r="L27" s="12"/>
      <c r="M27" s="12"/>
      <c r="N27" s="12"/>
      <c r="O27" s="29" t="s">
        <v>42</v>
      </c>
      <c r="P27" s="29">
        <f t="shared" si="0"/>
        <v>0</v>
      </c>
      <c r="Q27" s="31" t="s">
        <v>55</v>
      </c>
    </row>
    <row r="28" spans="1:17" ht="19.5" customHeight="1">
      <c r="A28" s="12">
        <v>23</v>
      </c>
      <c r="B28" s="18" t="s">
        <v>96</v>
      </c>
      <c r="C28" s="14"/>
      <c r="D28" s="14"/>
      <c r="E28" s="17" t="s">
        <v>111</v>
      </c>
      <c r="F28" s="12"/>
      <c r="G28" s="14" t="s">
        <v>98</v>
      </c>
      <c r="H28" s="16">
        <v>2</v>
      </c>
      <c r="I28" s="12"/>
      <c r="J28" s="12"/>
      <c r="K28" s="12"/>
      <c r="L28" s="12"/>
      <c r="M28" s="12"/>
      <c r="N28" s="12"/>
      <c r="O28" s="29" t="s">
        <v>42</v>
      </c>
      <c r="P28" s="29">
        <f t="shared" si="0"/>
        <v>0</v>
      </c>
      <c r="Q28" s="31" t="s">
        <v>55</v>
      </c>
    </row>
    <row r="29" spans="1:17" ht="19.5" customHeight="1">
      <c r="A29" s="12">
        <v>24</v>
      </c>
      <c r="B29" s="18" t="s">
        <v>96</v>
      </c>
      <c r="C29" s="14"/>
      <c r="D29" s="14"/>
      <c r="E29" s="16"/>
      <c r="F29" s="12"/>
      <c r="G29" s="14" t="s">
        <v>98</v>
      </c>
      <c r="H29" s="16">
        <v>17</v>
      </c>
      <c r="I29" s="12"/>
      <c r="J29" s="12"/>
      <c r="K29" s="12"/>
      <c r="L29" s="12"/>
      <c r="M29" s="12"/>
      <c r="N29" s="12"/>
      <c r="O29" s="29" t="s">
        <v>42</v>
      </c>
      <c r="P29" s="29">
        <f t="shared" si="0"/>
        <v>0</v>
      </c>
      <c r="Q29" s="31" t="s">
        <v>55</v>
      </c>
    </row>
    <row r="30" spans="1:17" ht="19.5" customHeight="1">
      <c r="A30" s="12">
        <v>25</v>
      </c>
      <c r="B30" s="14" t="s">
        <v>112</v>
      </c>
      <c r="C30" s="14"/>
      <c r="D30" s="14"/>
      <c r="E30" s="16"/>
      <c r="F30" s="12"/>
      <c r="G30" s="14" t="s">
        <v>90</v>
      </c>
      <c r="H30" s="16">
        <v>3</v>
      </c>
      <c r="I30" s="12"/>
      <c r="J30" s="12"/>
      <c r="K30" s="12"/>
      <c r="L30" s="12"/>
      <c r="M30" s="12"/>
      <c r="N30" s="12"/>
      <c r="O30" s="29" t="s">
        <v>42</v>
      </c>
      <c r="P30" s="29">
        <f t="shared" si="0"/>
        <v>0</v>
      </c>
      <c r="Q30" s="31" t="s">
        <v>55</v>
      </c>
    </row>
    <row r="31" spans="1:17" ht="19.5" customHeight="1">
      <c r="A31" s="12">
        <v>26</v>
      </c>
      <c r="B31" s="14" t="s">
        <v>113</v>
      </c>
      <c r="C31" s="14"/>
      <c r="D31" s="14"/>
      <c r="E31" s="17" t="s">
        <v>110</v>
      </c>
      <c r="F31" s="12"/>
      <c r="G31" s="14" t="s">
        <v>98</v>
      </c>
      <c r="H31" s="16">
        <v>10</v>
      </c>
      <c r="I31" s="12"/>
      <c r="J31" s="12"/>
      <c r="K31" s="12"/>
      <c r="L31" s="12"/>
      <c r="M31" s="12"/>
      <c r="N31" s="12"/>
      <c r="O31" s="29" t="s">
        <v>42</v>
      </c>
      <c r="P31" s="29">
        <f t="shared" si="0"/>
        <v>0</v>
      </c>
      <c r="Q31" s="31" t="s">
        <v>55</v>
      </c>
    </row>
    <row r="32" spans="1:17" ht="19.5" customHeight="1">
      <c r="A32" s="12">
        <v>27</v>
      </c>
      <c r="B32" s="14" t="s">
        <v>114</v>
      </c>
      <c r="C32" s="14"/>
      <c r="D32" s="14"/>
      <c r="E32" s="16"/>
      <c r="F32" s="12"/>
      <c r="G32" s="14" t="s">
        <v>98</v>
      </c>
      <c r="H32" s="16">
        <v>6</v>
      </c>
      <c r="I32" s="12"/>
      <c r="J32" s="12"/>
      <c r="K32" s="12"/>
      <c r="L32" s="12"/>
      <c r="M32" s="12"/>
      <c r="N32" s="12"/>
      <c r="O32" s="29" t="s">
        <v>42</v>
      </c>
      <c r="P32" s="29">
        <f t="shared" si="0"/>
        <v>0</v>
      </c>
      <c r="Q32" s="31" t="s">
        <v>55</v>
      </c>
    </row>
    <row r="33" spans="1:17" ht="19.5" customHeight="1">
      <c r="A33" s="12">
        <v>28</v>
      </c>
      <c r="B33" s="18" t="s">
        <v>115</v>
      </c>
      <c r="C33" s="14"/>
      <c r="D33" s="14"/>
      <c r="E33" s="16"/>
      <c r="F33" s="12"/>
      <c r="G33" s="14" t="s">
        <v>98</v>
      </c>
      <c r="H33" s="16">
        <v>30</v>
      </c>
      <c r="I33" s="12"/>
      <c r="J33" s="12"/>
      <c r="K33" s="12"/>
      <c r="L33" s="12"/>
      <c r="M33" s="12"/>
      <c r="N33" s="12"/>
      <c r="O33" s="29" t="s">
        <v>42</v>
      </c>
      <c r="P33" s="29">
        <f t="shared" si="0"/>
        <v>0</v>
      </c>
      <c r="Q33" s="31" t="s">
        <v>55</v>
      </c>
    </row>
    <row r="34" spans="1:17" ht="19.5" customHeight="1">
      <c r="A34" s="12">
        <v>29</v>
      </c>
      <c r="B34" s="14" t="s">
        <v>116</v>
      </c>
      <c r="C34" s="14"/>
      <c r="D34" s="14"/>
      <c r="E34" s="16"/>
      <c r="F34" s="12"/>
      <c r="G34" s="14" t="s">
        <v>98</v>
      </c>
      <c r="H34" s="16">
        <v>1</v>
      </c>
      <c r="I34" s="12"/>
      <c r="J34" s="12"/>
      <c r="K34" s="12"/>
      <c r="L34" s="12"/>
      <c r="M34" s="12"/>
      <c r="N34" s="12"/>
      <c r="O34" s="29" t="s">
        <v>42</v>
      </c>
      <c r="P34" s="29">
        <f t="shared" si="0"/>
        <v>0</v>
      </c>
      <c r="Q34" s="31" t="s">
        <v>55</v>
      </c>
    </row>
    <row r="35" spans="1:17" ht="19.5" customHeight="1">
      <c r="A35" s="12">
        <v>30</v>
      </c>
      <c r="B35" s="14" t="s">
        <v>117</v>
      </c>
      <c r="C35" s="14"/>
      <c r="D35" s="14"/>
      <c r="E35" s="16"/>
      <c r="F35" s="12"/>
      <c r="G35" s="14" t="s">
        <v>41</v>
      </c>
      <c r="H35" s="16">
        <v>22</v>
      </c>
      <c r="I35" s="12"/>
      <c r="J35" s="12"/>
      <c r="K35" s="12"/>
      <c r="L35" s="12"/>
      <c r="M35" s="12"/>
      <c r="N35" s="12"/>
      <c r="O35" s="29" t="s">
        <v>42</v>
      </c>
      <c r="P35" s="29">
        <f t="shared" si="0"/>
        <v>0</v>
      </c>
      <c r="Q35" s="31" t="s">
        <v>55</v>
      </c>
    </row>
    <row r="36" spans="1:17" ht="19.5" customHeight="1">
      <c r="A36" s="12">
        <v>31</v>
      </c>
      <c r="B36" s="14" t="s">
        <v>118</v>
      </c>
      <c r="C36" s="14"/>
      <c r="D36" s="14"/>
      <c r="E36" s="16"/>
      <c r="F36" s="12"/>
      <c r="G36" s="14" t="s">
        <v>90</v>
      </c>
      <c r="H36" s="16">
        <v>6</v>
      </c>
      <c r="I36" s="12"/>
      <c r="J36" s="12"/>
      <c r="K36" s="12"/>
      <c r="L36" s="12"/>
      <c r="M36" s="12"/>
      <c r="N36" s="12"/>
      <c r="O36" s="29" t="s">
        <v>42</v>
      </c>
      <c r="P36" s="29">
        <f t="shared" si="0"/>
        <v>0</v>
      </c>
      <c r="Q36" s="31" t="s">
        <v>55</v>
      </c>
    </row>
    <row r="37" spans="1:17" ht="19.5" customHeight="1">
      <c r="A37" s="12">
        <v>32</v>
      </c>
      <c r="B37" s="14" t="s">
        <v>119</v>
      </c>
      <c r="C37" s="14"/>
      <c r="D37" s="14"/>
      <c r="E37" s="16"/>
      <c r="F37" s="12"/>
      <c r="G37" s="14" t="s">
        <v>90</v>
      </c>
      <c r="H37" s="16">
        <v>1</v>
      </c>
      <c r="I37" s="12"/>
      <c r="J37" s="12"/>
      <c r="K37" s="12"/>
      <c r="L37" s="12"/>
      <c r="M37" s="12"/>
      <c r="N37" s="12"/>
      <c r="O37" s="29" t="s">
        <v>42</v>
      </c>
      <c r="P37" s="29">
        <f t="shared" si="0"/>
        <v>0</v>
      </c>
      <c r="Q37" s="31" t="s">
        <v>55</v>
      </c>
    </row>
    <row r="38" spans="1:17" ht="19.5" customHeight="1">
      <c r="A38" s="12">
        <v>33</v>
      </c>
      <c r="B38" s="14" t="s">
        <v>120</v>
      </c>
      <c r="C38" s="14"/>
      <c r="D38" s="14"/>
      <c r="E38" s="16"/>
      <c r="F38" s="12"/>
      <c r="G38" s="14" t="s">
        <v>79</v>
      </c>
      <c r="H38" s="16">
        <v>1</v>
      </c>
      <c r="I38" s="12"/>
      <c r="J38" s="12"/>
      <c r="K38" s="12"/>
      <c r="L38" s="12"/>
      <c r="M38" s="12"/>
      <c r="N38" s="12"/>
      <c r="O38" s="29" t="s">
        <v>42</v>
      </c>
      <c r="P38" s="29">
        <f t="shared" si="0"/>
        <v>0</v>
      </c>
      <c r="Q38" s="31" t="s">
        <v>55</v>
      </c>
    </row>
    <row r="39" spans="1:17" ht="19.5" customHeight="1">
      <c r="A39" s="12">
        <v>34</v>
      </c>
      <c r="B39" s="14" t="s">
        <v>121</v>
      </c>
      <c r="C39" s="14"/>
      <c r="D39" s="14"/>
      <c r="E39" s="16"/>
      <c r="F39" s="12"/>
      <c r="G39" s="14" t="s">
        <v>41</v>
      </c>
      <c r="H39" s="16">
        <v>1</v>
      </c>
      <c r="I39" s="12"/>
      <c r="J39" s="12"/>
      <c r="K39" s="12"/>
      <c r="L39" s="12"/>
      <c r="M39" s="12"/>
      <c r="N39" s="12"/>
      <c r="O39" s="29" t="s">
        <v>42</v>
      </c>
      <c r="P39" s="29">
        <f t="shared" si="0"/>
        <v>0</v>
      </c>
      <c r="Q39" s="31" t="s">
        <v>55</v>
      </c>
    </row>
    <row r="40" spans="1:17" ht="19.5" customHeight="1">
      <c r="A40" s="12">
        <v>35</v>
      </c>
      <c r="B40" s="14" t="s">
        <v>122</v>
      </c>
      <c r="C40" s="14"/>
      <c r="D40" s="14"/>
      <c r="E40" s="16"/>
      <c r="F40" s="12"/>
      <c r="G40" s="14" t="s">
        <v>41</v>
      </c>
      <c r="H40" s="16">
        <v>1</v>
      </c>
      <c r="I40" s="12"/>
      <c r="J40" s="12"/>
      <c r="K40" s="12"/>
      <c r="L40" s="12"/>
      <c r="M40" s="12"/>
      <c r="N40" s="12"/>
      <c r="O40" s="29" t="s">
        <v>42</v>
      </c>
      <c r="P40" s="29">
        <f t="shared" si="0"/>
        <v>0</v>
      </c>
      <c r="Q40" s="31" t="s">
        <v>55</v>
      </c>
    </row>
    <row r="41" spans="1:17" ht="19.5" customHeight="1">
      <c r="A41" s="12">
        <v>36</v>
      </c>
      <c r="B41" s="14" t="s">
        <v>123</v>
      </c>
      <c r="C41" s="14"/>
      <c r="D41" s="14"/>
      <c r="E41" s="16"/>
      <c r="F41" s="12"/>
      <c r="G41" s="14" t="s">
        <v>41</v>
      </c>
      <c r="H41" s="16">
        <v>3</v>
      </c>
      <c r="I41" s="12"/>
      <c r="J41" s="12"/>
      <c r="K41" s="12"/>
      <c r="L41" s="12"/>
      <c r="M41" s="12"/>
      <c r="N41" s="12"/>
      <c r="O41" s="29" t="s">
        <v>42</v>
      </c>
      <c r="P41" s="29">
        <f t="shared" si="0"/>
        <v>0</v>
      </c>
      <c r="Q41" s="31" t="s">
        <v>55</v>
      </c>
    </row>
    <row r="42" spans="1:17" ht="19.5" customHeight="1">
      <c r="A42" s="12">
        <v>37</v>
      </c>
      <c r="B42" s="14" t="s">
        <v>124</v>
      </c>
      <c r="C42" s="14"/>
      <c r="D42" s="14"/>
      <c r="E42" s="16"/>
      <c r="F42" s="12"/>
      <c r="G42" s="14" t="s">
        <v>79</v>
      </c>
      <c r="H42" s="16">
        <v>1</v>
      </c>
      <c r="I42" s="12"/>
      <c r="J42" s="12"/>
      <c r="K42" s="12"/>
      <c r="L42" s="12"/>
      <c r="M42" s="12"/>
      <c r="N42" s="12"/>
      <c r="O42" s="29" t="s">
        <v>42</v>
      </c>
      <c r="P42" s="29">
        <f aca="true" t="shared" si="1" ref="P42:P87">H42*O42</f>
        <v>0</v>
      </c>
      <c r="Q42" s="31" t="s">
        <v>55</v>
      </c>
    </row>
    <row r="43" spans="1:17" ht="19.5" customHeight="1">
      <c r="A43" s="12">
        <v>38</v>
      </c>
      <c r="B43" s="14" t="s">
        <v>125</v>
      </c>
      <c r="C43" s="14"/>
      <c r="D43" s="14"/>
      <c r="E43" s="16"/>
      <c r="F43" s="12"/>
      <c r="G43" s="14" t="s">
        <v>41</v>
      </c>
      <c r="H43" s="16">
        <v>3</v>
      </c>
      <c r="I43" s="12"/>
      <c r="J43" s="12"/>
      <c r="K43" s="12"/>
      <c r="L43" s="12"/>
      <c r="M43" s="12"/>
      <c r="N43" s="12"/>
      <c r="O43" s="29" t="s">
        <v>42</v>
      </c>
      <c r="P43" s="29">
        <f t="shared" si="1"/>
        <v>0</v>
      </c>
      <c r="Q43" s="31" t="s">
        <v>55</v>
      </c>
    </row>
    <row r="44" spans="1:17" ht="19.5" customHeight="1">
      <c r="A44" s="12">
        <v>39</v>
      </c>
      <c r="B44" s="14" t="s">
        <v>126</v>
      </c>
      <c r="C44" s="14"/>
      <c r="D44" s="14"/>
      <c r="E44" s="14" t="s">
        <v>127</v>
      </c>
      <c r="F44" s="12"/>
      <c r="G44" s="14" t="s">
        <v>41</v>
      </c>
      <c r="H44" s="16">
        <v>8</v>
      </c>
      <c r="I44" s="12"/>
      <c r="J44" s="12"/>
      <c r="K44" s="12"/>
      <c r="L44" s="12"/>
      <c r="M44" s="12"/>
      <c r="N44" s="12"/>
      <c r="O44" s="29" t="s">
        <v>42</v>
      </c>
      <c r="P44" s="29">
        <f t="shared" si="1"/>
        <v>0</v>
      </c>
      <c r="Q44" s="31" t="s">
        <v>55</v>
      </c>
    </row>
    <row r="45" spans="1:17" ht="19.5" customHeight="1">
      <c r="A45" s="12">
        <v>40</v>
      </c>
      <c r="B45" s="14" t="s">
        <v>128</v>
      </c>
      <c r="C45" s="14"/>
      <c r="D45" s="14"/>
      <c r="E45" s="16"/>
      <c r="F45" s="12"/>
      <c r="G45" s="14" t="s">
        <v>41</v>
      </c>
      <c r="H45" s="16">
        <v>3</v>
      </c>
      <c r="I45" s="12"/>
      <c r="J45" s="12"/>
      <c r="K45" s="12"/>
      <c r="L45" s="12"/>
      <c r="M45" s="12"/>
      <c r="N45" s="12"/>
      <c r="O45" s="29" t="s">
        <v>42</v>
      </c>
      <c r="P45" s="29">
        <f t="shared" si="1"/>
        <v>0</v>
      </c>
      <c r="Q45" s="31" t="s">
        <v>55</v>
      </c>
    </row>
    <row r="46" spans="1:17" ht="19.5" customHeight="1">
      <c r="A46" s="12">
        <v>41</v>
      </c>
      <c r="B46" s="14" t="s">
        <v>129</v>
      </c>
      <c r="C46" s="14"/>
      <c r="D46" s="14"/>
      <c r="E46" s="14" t="s">
        <v>130</v>
      </c>
      <c r="F46" s="12"/>
      <c r="G46" s="14" t="s">
        <v>41</v>
      </c>
      <c r="H46" s="16">
        <v>1</v>
      </c>
      <c r="I46" s="12"/>
      <c r="J46" s="12"/>
      <c r="K46" s="12"/>
      <c r="L46" s="12"/>
      <c r="M46" s="12"/>
      <c r="N46" s="12"/>
      <c r="O46" s="29" t="s">
        <v>42</v>
      </c>
      <c r="P46" s="29">
        <f t="shared" si="1"/>
        <v>0</v>
      </c>
      <c r="Q46" s="31" t="s">
        <v>55</v>
      </c>
    </row>
    <row r="47" spans="1:17" ht="19.5" customHeight="1">
      <c r="A47" s="12">
        <v>42</v>
      </c>
      <c r="B47" s="14" t="s">
        <v>131</v>
      </c>
      <c r="C47" s="14"/>
      <c r="D47" s="14"/>
      <c r="E47" s="16"/>
      <c r="F47" s="12"/>
      <c r="G47" s="14" t="s">
        <v>41</v>
      </c>
      <c r="H47" s="16">
        <v>1</v>
      </c>
      <c r="I47" s="12"/>
      <c r="J47" s="12"/>
      <c r="K47" s="12"/>
      <c r="L47" s="12"/>
      <c r="M47" s="12"/>
      <c r="N47" s="12"/>
      <c r="O47" s="29" t="s">
        <v>42</v>
      </c>
      <c r="P47" s="29">
        <f t="shared" si="1"/>
        <v>0</v>
      </c>
      <c r="Q47" s="31" t="s">
        <v>55</v>
      </c>
    </row>
    <row r="48" spans="1:17" ht="19.5" customHeight="1">
      <c r="A48" s="12">
        <v>43</v>
      </c>
      <c r="B48" s="14" t="s">
        <v>132</v>
      </c>
      <c r="C48" s="14"/>
      <c r="D48" s="14"/>
      <c r="E48" s="14" t="s">
        <v>133</v>
      </c>
      <c r="F48" s="12"/>
      <c r="G48" s="14" t="s">
        <v>41</v>
      </c>
      <c r="H48" s="16">
        <v>1</v>
      </c>
      <c r="I48" s="12"/>
      <c r="J48" s="12"/>
      <c r="K48" s="12"/>
      <c r="L48" s="12"/>
      <c r="M48" s="12"/>
      <c r="N48" s="12"/>
      <c r="O48" s="29" t="s">
        <v>42</v>
      </c>
      <c r="P48" s="29">
        <f t="shared" si="1"/>
        <v>0</v>
      </c>
      <c r="Q48" s="31" t="s">
        <v>55</v>
      </c>
    </row>
    <row r="49" spans="1:17" ht="19.5" customHeight="1">
      <c r="A49" s="12">
        <v>44</v>
      </c>
      <c r="B49" s="14" t="s">
        <v>134</v>
      </c>
      <c r="C49" s="14"/>
      <c r="D49" s="14"/>
      <c r="E49" s="16"/>
      <c r="F49" s="12"/>
      <c r="G49" s="14" t="s">
        <v>41</v>
      </c>
      <c r="H49" s="16">
        <v>1</v>
      </c>
      <c r="I49" s="12"/>
      <c r="J49" s="12"/>
      <c r="K49" s="12"/>
      <c r="L49" s="12"/>
      <c r="M49" s="12"/>
      <c r="N49" s="12"/>
      <c r="O49" s="29" t="s">
        <v>42</v>
      </c>
      <c r="P49" s="29">
        <f t="shared" si="1"/>
        <v>0</v>
      </c>
      <c r="Q49" s="31" t="s">
        <v>55</v>
      </c>
    </row>
    <row r="50" spans="1:17" ht="19.5" customHeight="1">
      <c r="A50" s="12">
        <v>45</v>
      </c>
      <c r="B50" s="14" t="s">
        <v>135</v>
      </c>
      <c r="C50" s="14"/>
      <c r="D50" s="14"/>
      <c r="E50" s="16"/>
      <c r="F50" s="12"/>
      <c r="G50" s="14" t="s">
        <v>79</v>
      </c>
      <c r="H50" s="16">
        <v>1</v>
      </c>
      <c r="I50" s="12"/>
      <c r="J50" s="12"/>
      <c r="K50" s="12"/>
      <c r="L50" s="12"/>
      <c r="M50" s="12"/>
      <c r="N50" s="12"/>
      <c r="O50" s="29" t="s">
        <v>42</v>
      </c>
      <c r="P50" s="29">
        <f t="shared" si="1"/>
        <v>0</v>
      </c>
      <c r="Q50" s="31" t="s">
        <v>55</v>
      </c>
    </row>
    <row r="51" spans="1:17" ht="19.5" customHeight="1">
      <c r="A51" s="12">
        <v>46</v>
      </c>
      <c r="B51" s="14" t="s">
        <v>136</v>
      </c>
      <c r="C51" s="14"/>
      <c r="D51" s="14"/>
      <c r="E51" s="16"/>
      <c r="F51" s="12"/>
      <c r="G51" s="14" t="s">
        <v>79</v>
      </c>
      <c r="H51" s="16">
        <v>1</v>
      </c>
      <c r="I51" s="12"/>
      <c r="J51" s="12"/>
      <c r="K51" s="12"/>
      <c r="L51" s="12"/>
      <c r="M51" s="12"/>
      <c r="N51" s="12"/>
      <c r="O51" s="29" t="s">
        <v>42</v>
      </c>
      <c r="P51" s="29">
        <f t="shared" si="1"/>
        <v>0</v>
      </c>
      <c r="Q51" s="31" t="s">
        <v>55</v>
      </c>
    </row>
    <row r="52" spans="1:17" ht="19.5" customHeight="1">
      <c r="A52" s="12">
        <v>47</v>
      </c>
      <c r="B52" s="14" t="s">
        <v>137</v>
      </c>
      <c r="C52" s="14"/>
      <c r="D52" s="14"/>
      <c r="E52" s="16"/>
      <c r="F52" s="12"/>
      <c r="G52" s="14" t="s">
        <v>79</v>
      </c>
      <c r="H52" s="16">
        <v>1</v>
      </c>
      <c r="I52" s="12"/>
      <c r="J52" s="12"/>
      <c r="K52" s="12"/>
      <c r="L52" s="12"/>
      <c r="M52" s="12"/>
      <c r="N52" s="12"/>
      <c r="O52" s="29" t="s">
        <v>42</v>
      </c>
      <c r="P52" s="29">
        <f t="shared" si="1"/>
        <v>0</v>
      </c>
      <c r="Q52" s="31" t="s">
        <v>55</v>
      </c>
    </row>
    <row r="53" spans="1:17" ht="19.5" customHeight="1">
      <c r="A53" s="12">
        <v>48</v>
      </c>
      <c r="B53" s="14" t="s">
        <v>138</v>
      </c>
      <c r="C53" s="14"/>
      <c r="D53" s="14"/>
      <c r="E53" s="16"/>
      <c r="F53" s="12"/>
      <c r="G53" s="14" t="s">
        <v>90</v>
      </c>
      <c r="H53" s="16">
        <v>4</v>
      </c>
      <c r="I53" s="12"/>
      <c r="J53" s="12"/>
      <c r="K53" s="12"/>
      <c r="L53" s="12"/>
      <c r="M53" s="12"/>
      <c r="N53" s="12"/>
      <c r="O53" s="29" t="s">
        <v>42</v>
      </c>
      <c r="P53" s="29">
        <f t="shared" si="1"/>
        <v>0</v>
      </c>
      <c r="Q53" s="31" t="s">
        <v>55</v>
      </c>
    </row>
    <row r="54" spans="1:17" ht="19.5" customHeight="1">
      <c r="A54" s="12">
        <v>49</v>
      </c>
      <c r="B54" s="14" t="s">
        <v>139</v>
      </c>
      <c r="C54" s="14"/>
      <c r="D54" s="14"/>
      <c r="E54" s="16"/>
      <c r="F54" s="12"/>
      <c r="G54" s="14" t="s">
        <v>90</v>
      </c>
      <c r="H54" s="16">
        <v>6</v>
      </c>
      <c r="I54" s="12"/>
      <c r="J54" s="12"/>
      <c r="K54" s="12"/>
      <c r="L54" s="12"/>
      <c r="M54" s="12"/>
      <c r="N54" s="12"/>
      <c r="O54" s="29" t="s">
        <v>42</v>
      </c>
      <c r="P54" s="29">
        <f t="shared" si="1"/>
        <v>0</v>
      </c>
      <c r="Q54" s="31" t="s">
        <v>55</v>
      </c>
    </row>
    <row r="55" spans="1:17" ht="19.5" customHeight="1">
      <c r="A55" s="12">
        <v>50</v>
      </c>
      <c r="B55" s="14" t="s">
        <v>140</v>
      </c>
      <c r="C55" s="14"/>
      <c r="D55" s="14"/>
      <c r="E55" s="16"/>
      <c r="F55" s="12"/>
      <c r="G55" s="14" t="s">
        <v>41</v>
      </c>
      <c r="H55" s="16">
        <v>12</v>
      </c>
      <c r="I55" s="12"/>
      <c r="J55" s="12"/>
      <c r="K55" s="12"/>
      <c r="L55" s="12"/>
      <c r="M55" s="12"/>
      <c r="N55" s="12"/>
      <c r="O55" s="29" t="s">
        <v>42</v>
      </c>
      <c r="P55" s="29">
        <f t="shared" si="1"/>
        <v>0</v>
      </c>
      <c r="Q55" s="31" t="s">
        <v>55</v>
      </c>
    </row>
    <row r="56" spans="1:17" ht="19.5" customHeight="1">
      <c r="A56" s="12">
        <v>51</v>
      </c>
      <c r="B56" s="14" t="s">
        <v>114</v>
      </c>
      <c r="C56" s="14"/>
      <c r="D56" s="14"/>
      <c r="E56" s="16"/>
      <c r="F56" s="12"/>
      <c r="G56" s="14" t="s">
        <v>98</v>
      </c>
      <c r="H56" s="16">
        <v>2</v>
      </c>
      <c r="I56" s="12"/>
      <c r="J56" s="12"/>
      <c r="K56" s="12"/>
      <c r="L56" s="12"/>
      <c r="M56" s="12"/>
      <c r="N56" s="12"/>
      <c r="O56" s="29" t="s">
        <v>42</v>
      </c>
      <c r="P56" s="29">
        <f t="shared" si="1"/>
        <v>0</v>
      </c>
      <c r="Q56" s="31" t="s">
        <v>55</v>
      </c>
    </row>
    <row r="57" spans="1:17" ht="19.5" customHeight="1">
      <c r="A57" s="12">
        <v>52</v>
      </c>
      <c r="B57" s="14" t="s">
        <v>141</v>
      </c>
      <c r="C57" s="14"/>
      <c r="D57" s="14"/>
      <c r="E57" s="16"/>
      <c r="F57" s="12"/>
      <c r="G57" s="14" t="s">
        <v>41</v>
      </c>
      <c r="H57" s="16">
        <v>1</v>
      </c>
      <c r="I57" s="12"/>
      <c r="J57" s="12"/>
      <c r="K57" s="12"/>
      <c r="L57" s="12"/>
      <c r="M57" s="12"/>
      <c r="N57" s="12"/>
      <c r="O57" s="29" t="s">
        <v>42</v>
      </c>
      <c r="P57" s="29">
        <f t="shared" si="1"/>
        <v>0</v>
      </c>
      <c r="Q57" s="31" t="s">
        <v>55</v>
      </c>
    </row>
    <row r="58" spans="1:17" ht="19.5" customHeight="1">
      <c r="A58" s="12">
        <v>53</v>
      </c>
      <c r="B58" s="14" t="s">
        <v>142</v>
      </c>
      <c r="C58" s="14"/>
      <c r="D58" s="14"/>
      <c r="E58" s="16"/>
      <c r="F58" s="12"/>
      <c r="G58" s="14" t="s">
        <v>79</v>
      </c>
      <c r="H58" s="16">
        <v>1</v>
      </c>
      <c r="I58" s="12"/>
      <c r="J58" s="12"/>
      <c r="K58" s="12"/>
      <c r="L58" s="12"/>
      <c r="M58" s="12"/>
      <c r="N58" s="12"/>
      <c r="O58" s="29" t="s">
        <v>42</v>
      </c>
      <c r="P58" s="29">
        <f t="shared" si="1"/>
        <v>0</v>
      </c>
      <c r="Q58" s="31" t="s">
        <v>55</v>
      </c>
    </row>
    <row r="59" spans="1:17" s="2" customFormat="1" ht="19.5" customHeight="1">
      <c r="A59" s="12">
        <v>54</v>
      </c>
      <c r="B59" s="14" t="s">
        <v>143</v>
      </c>
      <c r="C59" s="14"/>
      <c r="D59" s="14"/>
      <c r="E59" s="16"/>
      <c r="F59" s="12"/>
      <c r="G59" s="14" t="s">
        <v>41</v>
      </c>
      <c r="H59" s="16">
        <v>17</v>
      </c>
      <c r="I59" s="12"/>
      <c r="J59" s="12"/>
      <c r="K59" s="12"/>
      <c r="L59" s="12"/>
      <c r="M59" s="12"/>
      <c r="N59" s="12"/>
      <c r="O59" s="29">
        <v>10</v>
      </c>
      <c r="P59" s="29">
        <f t="shared" si="1"/>
        <v>170</v>
      </c>
      <c r="Q59" s="31" t="s">
        <v>55</v>
      </c>
    </row>
    <row r="60" spans="1:17" ht="19.5" customHeight="1">
      <c r="A60" s="12">
        <v>55</v>
      </c>
      <c r="B60" s="14" t="s">
        <v>144</v>
      </c>
      <c r="C60" s="14"/>
      <c r="D60" s="14"/>
      <c r="E60" s="16"/>
      <c r="F60" s="12"/>
      <c r="G60" s="14" t="s">
        <v>41</v>
      </c>
      <c r="H60" s="16">
        <v>5</v>
      </c>
      <c r="I60" s="12"/>
      <c r="J60" s="12"/>
      <c r="K60" s="12"/>
      <c r="L60" s="12"/>
      <c r="M60" s="12"/>
      <c r="N60" s="12"/>
      <c r="O60" s="29">
        <v>5</v>
      </c>
      <c r="P60" s="29">
        <f t="shared" si="1"/>
        <v>25</v>
      </c>
      <c r="Q60" s="31" t="s">
        <v>55</v>
      </c>
    </row>
    <row r="61" spans="1:17" ht="19.5" customHeight="1">
      <c r="A61" s="12">
        <v>56</v>
      </c>
      <c r="B61" s="14" t="s">
        <v>145</v>
      </c>
      <c r="C61" s="14"/>
      <c r="D61" s="14"/>
      <c r="E61" s="16"/>
      <c r="F61" s="12"/>
      <c r="G61" s="14" t="s">
        <v>90</v>
      </c>
      <c r="H61" s="16">
        <v>2</v>
      </c>
      <c r="I61" s="12"/>
      <c r="J61" s="12"/>
      <c r="K61" s="12"/>
      <c r="L61" s="12"/>
      <c r="M61" s="12"/>
      <c r="N61" s="12"/>
      <c r="O61" s="29" t="s">
        <v>42</v>
      </c>
      <c r="P61" s="29">
        <f t="shared" si="1"/>
        <v>0</v>
      </c>
      <c r="Q61" s="31" t="s">
        <v>55</v>
      </c>
    </row>
    <row r="62" spans="1:17" ht="19.5" customHeight="1">
      <c r="A62" s="12">
        <v>57</v>
      </c>
      <c r="B62" s="14" t="s">
        <v>146</v>
      </c>
      <c r="C62" s="14"/>
      <c r="D62" s="14"/>
      <c r="E62" s="16"/>
      <c r="F62" s="12"/>
      <c r="G62" s="14" t="s">
        <v>90</v>
      </c>
      <c r="H62" s="16">
        <v>72</v>
      </c>
      <c r="I62" s="12"/>
      <c r="J62" s="12"/>
      <c r="K62" s="12"/>
      <c r="L62" s="12"/>
      <c r="M62" s="12"/>
      <c r="N62" s="12"/>
      <c r="O62" s="29" t="s">
        <v>42</v>
      </c>
      <c r="P62" s="29">
        <f t="shared" si="1"/>
        <v>0</v>
      </c>
      <c r="Q62" s="31" t="s">
        <v>55</v>
      </c>
    </row>
    <row r="63" spans="1:17" s="2" customFormat="1" ht="19.5" customHeight="1">
      <c r="A63" s="12">
        <v>58</v>
      </c>
      <c r="B63" s="14" t="s">
        <v>147</v>
      </c>
      <c r="C63" s="14"/>
      <c r="D63" s="14"/>
      <c r="E63" s="16"/>
      <c r="F63" s="12"/>
      <c r="G63" s="14" t="s">
        <v>79</v>
      </c>
      <c r="H63" s="16">
        <v>1</v>
      </c>
      <c r="I63" s="12"/>
      <c r="J63" s="12"/>
      <c r="K63" s="12"/>
      <c r="L63" s="12"/>
      <c r="M63" s="12"/>
      <c r="N63" s="12"/>
      <c r="O63" s="29" t="s">
        <v>42</v>
      </c>
      <c r="P63" s="29">
        <f t="shared" si="1"/>
        <v>0</v>
      </c>
      <c r="Q63" s="31" t="s">
        <v>55</v>
      </c>
    </row>
    <row r="64" spans="1:17" ht="19.5" customHeight="1">
      <c r="A64" s="12">
        <v>59</v>
      </c>
      <c r="B64" s="14" t="s">
        <v>88</v>
      </c>
      <c r="C64" s="14"/>
      <c r="D64" s="14"/>
      <c r="E64" s="16"/>
      <c r="F64" s="12"/>
      <c r="G64" s="14" t="s">
        <v>90</v>
      </c>
      <c r="H64" s="16">
        <v>1</v>
      </c>
      <c r="I64" s="12"/>
      <c r="J64" s="12"/>
      <c r="K64" s="12"/>
      <c r="L64" s="12"/>
      <c r="M64" s="12"/>
      <c r="N64" s="12"/>
      <c r="O64" s="29" t="s">
        <v>42</v>
      </c>
      <c r="P64" s="29">
        <f t="shared" si="1"/>
        <v>0</v>
      </c>
      <c r="Q64" s="31" t="s">
        <v>55</v>
      </c>
    </row>
    <row r="65" spans="1:17" ht="19.5" customHeight="1">
      <c r="A65" s="12">
        <v>60</v>
      </c>
      <c r="B65" s="14" t="s">
        <v>148</v>
      </c>
      <c r="C65" s="14"/>
      <c r="D65" s="14"/>
      <c r="E65" s="16"/>
      <c r="F65" s="12"/>
      <c r="G65" s="14" t="s">
        <v>41</v>
      </c>
      <c r="H65" s="16">
        <v>1</v>
      </c>
      <c r="I65" s="12"/>
      <c r="J65" s="12"/>
      <c r="K65" s="12"/>
      <c r="L65" s="12"/>
      <c r="M65" s="12"/>
      <c r="N65" s="12"/>
      <c r="O65" s="29" t="s">
        <v>42</v>
      </c>
      <c r="P65" s="29">
        <f t="shared" si="1"/>
        <v>0</v>
      </c>
      <c r="Q65" s="31" t="s">
        <v>55</v>
      </c>
    </row>
    <row r="66" spans="1:17" ht="19.5" customHeight="1">
      <c r="A66" s="12">
        <v>61</v>
      </c>
      <c r="B66" s="14" t="s">
        <v>149</v>
      </c>
      <c r="C66" s="14"/>
      <c r="D66" s="14"/>
      <c r="E66" s="16"/>
      <c r="F66" s="12"/>
      <c r="G66" s="14" t="s">
        <v>79</v>
      </c>
      <c r="H66" s="16">
        <v>1</v>
      </c>
      <c r="I66" s="12"/>
      <c r="J66" s="12"/>
      <c r="K66" s="12"/>
      <c r="L66" s="12"/>
      <c r="M66" s="12"/>
      <c r="N66" s="12"/>
      <c r="O66" s="29" t="s">
        <v>42</v>
      </c>
      <c r="P66" s="29">
        <f t="shared" si="1"/>
        <v>0</v>
      </c>
      <c r="Q66" s="31" t="s">
        <v>55</v>
      </c>
    </row>
    <row r="67" spans="1:17" ht="19.5" customHeight="1">
      <c r="A67" s="12">
        <v>62</v>
      </c>
      <c r="B67" s="14" t="s">
        <v>150</v>
      </c>
      <c r="C67" s="14"/>
      <c r="D67" s="14"/>
      <c r="E67" s="16"/>
      <c r="F67" s="12"/>
      <c r="G67" s="14" t="s">
        <v>41</v>
      </c>
      <c r="H67" s="16">
        <v>1</v>
      </c>
      <c r="I67" s="12"/>
      <c r="J67" s="12"/>
      <c r="K67" s="12"/>
      <c r="L67" s="12"/>
      <c r="M67" s="12"/>
      <c r="N67" s="12"/>
      <c r="O67" s="29" t="s">
        <v>42</v>
      </c>
      <c r="P67" s="29">
        <f t="shared" si="1"/>
        <v>0</v>
      </c>
      <c r="Q67" s="31" t="s">
        <v>55</v>
      </c>
    </row>
    <row r="68" spans="1:17" ht="19.5" customHeight="1">
      <c r="A68" s="12">
        <v>63</v>
      </c>
      <c r="B68" s="14" t="s">
        <v>151</v>
      </c>
      <c r="C68" s="14"/>
      <c r="D68" s="14"/>
      <c r="E68" s="16"/>
      <c r="F68" s="12"/>
      <c r="G68" s="14" t="s">
        <v>41</v>
      </c>
      <c r="H68" s="16">
        <v>1</v>
      </c>
      <c r="I68" s="12"/>
      <c r="J68" s="12"/>
      <c r="K68" s="12"/>
      <c r="L68" s="12"/>
      <c r="M68" s="12"/>
      <c r="N68" s="12"/>
      <c r="O68" s="29">
        <v>0</v>
      </c>
      <c r="P68" s="29">
        <f t="shared" si="1"/>
        <v>0</v>
      </c>
      <c r="Q68" s="31" t="s">
        <v>55</v>
      </c>
    </row>
    <row r="69" spans="1:17" ht="19.5" customHeight="1">
      <c r="A69" s="12">
        <v>64</v>
      </c>
      <c r="B69" s="14" t="s">
        <v>152</v>
      </c>
      <c r="C69" s="14"/>
      <c r="D69" s="14"/>
      <c r="E69" s="16"/>
      <c r="F69" s="12"/>
      <c r="G69" s="14" t="s">
        <v>41</v>
      </c>
      <c r="H69" s="16">
        <v>3</v>
      </c>
      <c r="I69" s="12"/>
      <c r="J69" s="12"/>
      <c r="K69" s="12"/>
      <c r="L69" s="12"/>
      <c r="M69" s="12"/>
      <c r="N69" s="12"/>
      <c r="O69" s="29" t="s">
        <v>42</v>
      </c>
      <c r="P69" s="29">
        <f t="shared" si="1"/>
        <v>0</v>
      </c>
      <c r="Q69" s="31" t="s">
        <v>55</v>
      </c>
    </row>
    <row r="70" spans="1:17" ht="19.5" customHeight="1">
      <c r="A70" s="12">
        <v>65</v>
      </c>
      <c r="B70" s="14" t="s">
        <v>153</v>
      </c>
      <c r="C70" s="14"/>
      <c r="D70" s="14"/>
      <c r="E70" s="16"/>
      <c r="F70" s="12"/>
      <c r="G70" s="14" t="s">
        <v>41</v>
      </c>
      <c r="H70" s="16">
        <v>4</v>
      </c>
      <c r="I70" s="12"/>
      <c r="J70" s="12"/>
      <c r="K70" s="12"/>
      <c r="L70" s="12"/>
      <c r="M70" s="12"/>
      <c r="N70" s="12"/>
      <c r="O70" s="29" t="s">
        <v>42</v>
      </c>
      <c r="P70" s="29">
        <f t="shared" si="1"/>
        <v>0</v>
      </c>
      <c r="Q70" s="31" t="s">
        <v>55</v>
      </c>
    </row>
    <row r="71" spans="1:17" ht="19.5" customHeight="1">
      <c r="A71" s="12">
        <v>66</v>
      </c>
      <c r="B71" s="14" t="s">
        <v>154</v>
      </c>
      <c r="C71" s="14"/>
      <c r="D71" s="14"/>
      <c r="E71" s="16"/>
      <c r="F71" s="12"/>
      <c r="G71" s="14" t="s">
        <v>41</v>
      </c>
      <c r="H71" s="16">
        <v>2</v>
      </c>
      <c r="I71" s="12"/>
      <c r="J71" s="12"/>
      <c r="K71" s="12"/>
      <c r="L71" s="12"/>
      <c r="M71" s="12"/>
      <c r="N71" s="12"/>
      <c r="O71" s="29" t="s">
        <v>42</v>
      </c>
      <c r="P71" s="29">
        <f t="shared" si="1"/>
        <v>0</v>
      </c>
      <c r="Q71" s="31" t="s">
        <v>55</v>
      </c>
    </row>
    <row r="72" spans="1:17" ht="19.5" customHeight="1">
      <c r="A72" s="12">
        <v>67</v>
      </c>
      <c r="B72" s="14" t="s">
        <v>155</v>
      </c>
      <c r="C72" s="14"/>
      <c r="D72" s="14"/>
      <c r="E72" s="16"/>
      <c r="F72" s="12"/>
      <c r="G72" s="14" t="s">
        <v>41</v>
      </c>
      <c r="H72" s="16">
        <v>1</v>
      </c>
      <c r="I72" s="12"/>
      <c r="J72" s="12"/>
      <c r="K72" s="12"/>
      <c r="L72" s="12"/>
      <c r="M72" s="12"/>
      <c r="N72" s="12"/>
      <c r="O72" s="29" t="s">
        <v>42</v>
      </c>
      <c r="P72" s="29">
        <f t="shared" si="1"/>
        <v>0</v>
      </c>
      <c r="Q72" s="31" t="s">
        <v>55</v>
      </c>
    </row>
    <row r="73" spans="1:17" ht="19.5" customHeight="1">
      <c r="A73" s="12">
        <v>68</v>
      </c>
      <c r="B73" s="14" t="s">
        <v>156</v>
      </c>
      <c r="C73" s="14"/>
      <c r="D73" s="14"/>
      <c r="E73" s="17" t="s">
        <v>157</v>
      </c>
      <c r="F73" s="12"/>
      <c r="G73" s="14" t="s">
        <v>98</v>
      </c>
      <c r="H73" s="16">
        <v>6</v>
      </c>
      <c r="I73" s="12"/>
      <c r="J73" s="12"/>
      <c r="K73" s="12"/>
      <c r="L73" s="12"/>
      <c r="M73" s="12"/>
      <c r="N73" s="12"/>
      <c r="O73" s="29" t="s">
        <v>42</v>
      </c>
      <c r="P73" s="29">
        <f t="shared" si="1"/>
        <v>0</v>
      </c>
      <c r="Q73" s="31" t="s">
        <v>55</v>
      </c>
    </row>
    <row r="74" spans="1:17" ht="19.5" customHeight="1">
      <c r="A74" s="12">
        <v>69</v>
      </c>
      <c r="B74" s="14" t="s">
        <v>158</v>
      </c>
      <c r="C74" s="14"/>
      <c r="D74" s="14"/>
      <c r="E74" s="17" t="s">
        <v>109</v>
      </c>
      <c r="F74" s="12"/>
      <c r="G74" s="14" t="s">
        <v>98</v>
      </c>
      <c r="H74" s="16">
        <v>1</v>
      </c>
      <c r="I74" s="12"/>
      <c r="J74" s="12"/>
      <c r="K74" s="12"/>
      <c r="L74" s="12"/>
      <c r="M74" s="12"/>
      <c r="N74" s="12"/>
      <c r="O74" s="29" t="s">
        <v>57</v>
      </c>
      <c r="P74" s="29">
        <f t="shared" si="1"/>
        <v>50</v>
      </c>
      <c r="Q74" s="31" t="s">
        <v>55</v>
      </c>
    </row>
    <row r="75" spans="1:17" ht="19.5" customHeight="1">
      <c r="A75" s="12">
        <v>70</v>
      </c>
      <c r="B75" s="14" t="s">
        <v>159</v>
      </c>
      <c r="C75" s="14"/>
      <c r="D75" s="14"/>
      <c r="E75" s="16"/>
      <c r="F75" s="12"/>
      <c r="G75" s="14" t="s">
        <v>160</v>
      </c>
      <c r="H75" s="16">
        <v>1</v>
      </c>
      <c r="I75" s="12"/>
      <c r="J75" s="12"/>
      <c r="K75" s="12"/>
      <c r="L75" s="12"/>
      <c r="M75" s="12"/>
      <c r="N75" s="12"/>
      <c r="O75" s="29" t="s">
        <v>42</v>
      </c>
      <c r="P75" s="29">
        <f t="shared" si="1"/>
        <v>0</v>
      </c>
      <c r="Q75" s="31" t="s">
        <v>55</v>
      </c>
    </row>
    <row r="76" spans="1:17" ht="19.5" customHeight="1">
      <c r="A76" s="12">
        <v>71</v>
      </c>
      <c r="B76" s="14" t="s">
        <v>161</v>
      </c>
      <c r="C76" s="14"/>
      <c r="D76" s="14"/>
      <c r="E76" s="16"/>
      <c r="F76" s="12"/>
      <c r="G76" s="14" t="s">
        <v>90</v>
      </c>
      <c r="H76" s="16">
        <v>2</v>
      </c>
      <c r="I76" s="12"/>
      <c r="J76" s="12"/>
      <c r="K76" s="12"/>
      <c r="L76" s="12"/>
      <c r="M76" s="12"/>
      <c r="N76" s="12"/>
      <c r="O76" s="29" t="s">
        <v>42</v>
      </c>
      <c r="P76" s="29">
        <f t="shared" si="1"/>
        <v>0</v>
      </c>
      <c r="Q76" s="31" t="s">
        <v>55</v>
      </c>
    </row>
    <row r="77" spans="1:17" ht="19.5" customHeight="1">
      <c r="A77" s="12">
        <v>72</v>
      </c>
      <c r="B77" s="14" t="s">
        <v>162</v>
      </c>
      <c r="C77" s="14"/>
      <c r="D77" s="14"/>
      <c r="E77" s="16"/>
      <c r="F77" s="12"/>
      <c r="G77" s="14" t="s">
        <v>98</v>
      </c>
      <c r="H77" s="16">
        <v>1</v>
      </c>
      <c r="I77" s="12"/>
      <c r="J77" s="12"/>
      <c r="K77" s="12"/>
      <c r="L77" s="12"/>
      <c r="M77" s="12"/>
      <c r="N77" s="12"/>
      <c r="O77" s="29" t="s">
        <v>42</v>
      </c>
      <c r="P77" s="29">
        <f t="shared" si="1"/>
        <v>0</v>
      </c>
      <c r="Q77" s="31" t="s">
        <v>55</v>
      </c>
    </row>
    <row r="78" spans="1:17" ht="19.5" customHeight="1">
      <c r="A78" s="12">
        <v>73</v>
      </c>
      <c r="B78" s="14" t="s">
        <v>163</v>
      </c>
      <c r="C78" s="14"/>
      <c r="D78" s="14"/>
      <c r="E78" s="16"/>
      <c r="F78" s="12"/>
      <c r="G78" s="14" t="s">
        <v>90</v>
      </c>
      <c r="H78" s="16">
        <v>1</v>
      </c>
      <c r="I78" s="12"/>
      <c r="J78" s="12"/>
      <c r="K78" s="12"/>
      <c r="L78" s="12"/>
      <c r="M78" s="12"/>
      <c r="N78" s="12"/>
      <c r="O78" s="29" t="s">
        <v>42</v>
      </c>
      <c r="P78" s="29">
        <f t="shared" si="1"/>
        <v>0</v>
      </c>
      <c r="Q78" s="31" t="s">
        <v>55</v>
      </c>
    </row>
    <row r="79" spans="1:17" ht="19.5" customHeight="1">
      <c r="A79" s="12">
        <v>74</v>
      </c>
      <c r="B79" s="14" t="s">
        <v>164</v>
      </c>
      <c r="C79" s="14"/>
      <c r="D79" s="14"/>
      <c r="E79" s="16"/>
      <c r="F79" s="12"/>
      <c r="G79" s="14" t="s">
        <v>41</v>
      </c>
      <c r="H79" s="16">
        <v>1</v>
      </c>
      <c r="I79" s="12"/>
      <c r="J79" s="12"/>
      <c r="K79" s="12"/>
      <c r="L79" s="12"/>
      <c r="M79" s="12"/>
      <c r="N79" s="12"/>
      <c r="O79" s="29" t="s">
        <v>42</v>
      </c>
      <c r="P79" s="29">
        <f t="shared" si="1"/>
        <v>0</v>
      </c>
      <c r="Q79" s="31" t="s">
        <v>55</v>
      </c>
    </row>
    <row r="80" spans="1:17" ht="19.5" customHeight="1">
      <c r="A80" s="12">
        <v>75</v>
      </c>
      <c r="B80" s="14" t="s">
        <v>165</v>
      </c>
      <c r="C80" s="14"/>
      <c r="D80" s="14"/>
      <c r="E80" s="16"/>
      <c r="F80" s="12"/>
      <c r="G80" s="14" t="s">
        <v>41</v>
      </c>
      <c r="H80" s="16">
        <v>4</v>
      </c>
      <c r="I80" s="12"/>
      <c r="J80" s="12"/>
      <c r="K80" s="12"/>
      <c r="L80" s="12"/>
      <c r="M80" s="12"/>
      <c r="N80" s="12"/>
      <c r="O80" s="29" t="s">
        <v>42</v>
      </c>
      <c r="P80" s="29">
        <f t="shared" si="1"/>
        <v>0</v>
      </c>
      <c r="Q80" s="31" t="s">
        <v>55</v>
      </c>
    </row>
    <row r="81" spans="1:17" ht="19.5" customHeight="1">
      <c r="A81" s="12">
        <v>76</v>
      </c>
      <c r="B81" s="18" t="s">
        <v>166</v>
      </c>
      <c r="C81" s="14"/>
      <c r="D81" s="14"/>
      <c r="E81" s="14" t="s">
        <v>167</v>
      </c>
      <c r="F81" s="12"/>
      <c r="G81" s="14" t="s">
        <v>46</v>
      </c>
      <c r="H81" s="16">
        <v>3</v>
      </c>
      <c r="I81" s="12"/>
      <c r="J81" s="12"/>
      <c r="K81" s="12"/>
      <c r="L81" s="12"/>
      <c r="M81" s="12"/>
      <c r="N81" s="12"/>
      <c r="O81" s="29">
        <v>20</v>
      </c>
      <c r="P81" s="29">
        <f t="shared" si="1"/>
        <v>60</v>
      </c>
      <c r="Q81" s="31" t="s">
        <v>55</v>
      </c>
    </row>
    <row r="82" spans="1:17" ht="19.5" customHeight="1">
      <c r="A82" s="12">
        <v>77</v>
      </c>
      <c r="B82" s="18" t="s">
        <v>168</v>
      </c>
      <c r="C82" s="14"/>
      <c r="D82" s="14"/>
      <c r="E82" s="16"/>
      <c r="F82" s="12"/>
      <c r="G82" s="14" t="s">
        <v>41</v>
      </c>
      <c r="H82" s="16">
        <v>1</v>
      </c>
      <c r="I82" s="12"/>
      <c r="J82" s="12"/>
      <c r="K82" s="12"/>
      <c r="L82" s="12"/>
      <c r="M82" s="12"/>
      <c r="N82" s="12"/>
      <c r="O82" s="29" t="s">
        <v>42</v>
      </c>
      <c r="P82" s="29">
        <f t="shared" si="1"/>
        <v>0</v>
      </c>
      <c r="Q82" s="31" t="s">
        <v>55</v>
      </c>
    </row>
    <row r="83" spans="1:17" s="3" customFormat="1" ht="19.5" customHeight="1">
      <c r="A83" s="12">
        <v>78</v>
      </c>
      <c r="B83" s="18" t="s">
        <v>169</v>
      </c>
      <c r="C83" s="14"/>
      <c r="D83" s="14"/>
      <c r="E83" s="16"/>
      <c r="F83" s="32"/>
      <c r="G83" s="14" t="s">
        <v>41</v>
      </c>
      <c r="H83" s="16">
        <v>1</v>
      </c>
      <c r="I83" s="39"/>
      <c r="J83" s="40"/>
      <c r="K83" s="32"/>
      <c r="L83" s="32"/>
      <c r="M83" s="41"/>
      <c r="N83" s="41"/>
      <c r="O83" s="42">
        <v>10</v>
      </c>
      <c r="P83" s="29">
        <f t="shared" si="1"/>
        <v>10</v>
      </c>
      <c r="Q83" s="31" t="s">
        <v>55</v>
      </c>
    </row>
    <row r="84" spans="1:17" s="3" customFormat="1" ht="19.5" customHeight="1">
      <c r="A84" s="12">
        <v>79</v>
      </c>
      <c r="B84" s="18" t="s">
        <v>170</v>
      </c>
      <c r="C84" s="14"/>
      <c r="D84" s="14"/>
      <c r="E84" s="16"/>
      <c r="F84" s="32"/>
      <c r="G84" s="14" t="s">
        <v>98</v>
      </c>
      <c r="H84" s="16">
        <v>3</v>
      </c>
      <c r="I84" s="43"/>
      <c r="J84" s="40"/>
      <c r="K84" s="32"/>
      <c r="L84" s="32"/>
      <c r="M84" s="41"/>
      <c r="N84" s="41"/>
      <c r="O84" s="42" t="s">
        <v>42</v>
      </c>
      <c r="P84" s="29">
        <f t="shared" si="1"/>
        <v>0</v>
      </c>
      <c r="Q84" s="31" t="s">
        <v>55</v>
      </c>
    </row>
    <row r="85" spans="1:17" s="3" customFormat="1" ht="19.5" customHeight="1">
      <c r="A85" s="12">
        <v>80</v>
      </c>
      <c r="B85" s="18" t="s">
        <v>171</v>
      </c>
      <c r="C85" s="14"/>
      <c r="D85" s="14"/>
      <c r="E85" s="16"/>
      <c r="F85" s="33"/>
      <c r="G85" s="14" t="s">
        <v>41</v>
      </c>
      <c r="H85" s="16">
        <v>1</v>
      </c>
      <c r="I85" s="43"/>
      <c r="J85" s="40"/>
      <c r="K85" s="32"/>
      <c r="L85" s="32"/>
      <c r="M85" s="41"/>
      <c r="N85" s="41"/>
      <c r="O85" s="42" t="s">
        <v>42</v>
      </c>
      <c r="P85" s="29">
        <f t="shared" si="1"/>
        <v>0</v>
      </c>
      <c r="Q85" s="31" t="s">
        <v>55</v>
      </c>
    </row>
    <row r="86" spans="1:17" s="3" customFormat="1" ht="19.5" customHeight="1">
      <c r="A86" s="12">
        <v>81</v>
      </c>
      <c r="B86" s="18" t="s">
        <v>172</v>
      </c>
      <c r="C86" s="14"/>
      <c r="D86" s="14"/>
      <c r="E86" s="16"/>
      <c r="F86" s="33"/>
      <c r="G86" s="14" t="s">
        <v>41</v>
      </c>
      <c r="H86" s="16">
        <v>1</v>
      </c>
      <c r="I86" s="43"/>
      <c r="J86" s="40"/>
      <c r="K86" s="32"/>
      <c r="L86" s="32"/>
      <c r="M86" s="41"/>
      <c r="N86" s="41"/>
      <c r="O86" s="42" t="s">
        <v>42</v>
      </c>
      <c r="P86" s="29">
        <f t="shared" si="1"/>
        <v>0</v>
      </c>
      <c r="Q86" s="31" t="s">
        <v>55</v>
      </c>
    </row>
    <row r="87" spans="1:17" s="3" customFormat="1" ht="19.5" customHeight="1">
      <c r="A87" s="12">
        <v>82</v>
      </c>
      <c r="B87" s="18" t="s">
        <v>173</v>
      </c>
      <c r="C87" s="14"/>
      <c r="D87" s="14"/>
      <c r="E87" s="16"/>
      <c r="F87" s="33"/>
      <c r="G87" s="14" t="s">
        <v>41</v>
      </c>
      <c r="H87" s="16">
        <v>19</v>
      </c>
      <c r="I87" s="43"/>
      <c r="J87" s="40"/>
      <c r="K87" s="32"/>
      <c r="L87" s="32"/>
      <c r="M87" s="41"/>
      <c r="N87" s="41"/>
      <c r="O87" s="42" t="s">
        <v>42</v>
      </c>
      <c r="P87" s="29">
        <f t="shared" si="1"/>
        <v>0</v>
      </c>
      <c r="Q87" s="31" t="s">
        <v>55</v>
      </c>
    </row>
    <row r="88" spans="1:17" s="3" customFormat="1" ht="19.5" customHeight="1">
      <c r="A88" s="34" t="s">
        <v>74</v>
      </c>
      <c r="B88" s="34"/>
      <c r="C88" s="34"/>
      <c r="D88" s="34"/>
      <c r="E88" s="35"/>
      <c r="F88" s="35"/>
      <c r="G88" s="36"/>
      <c r="H88" s="37"/>
      <c r="I88" s="44"/>
      <c r="J88" s="36"/>
      <c r="K88" s="34"/>
      <c r="L88" s="34"/>
      <c r="M88" s="45"/>
      <c r="N88" s="45"/>
      <c r="O88" s="46"/>
      <c r="P88" s="47">
        <f>SUM(P6:P87)</f>
        <v>475</v>
      </c>
      <c r="Q88" s="34"/>
    </row>
    <row r="89" spans="1:16" s="1" customFormat="1" ht="14.25">
      <c r="A89" s="38"/>
      <c r="I89" s="4"/>
      <c r="J89" s="48"/>
      <c r="O89" s="5"/>
      <c r="P89" s="6"/>
    </row>
  </sheetData>
  <sheetProtection/>
  <mergeCells count="21">
    <mergeCell ref="A1:Q1"/>
    <mergeCell ref="A3:H3"/>
    <mergeCell ref="P3:Q3"/>
    <mergeCell ref="K4:L4"/>
    <mergeCell ref="M4:N4"/>
    <mergeCell ref="A88:B88"/>
    <mergeCell ref="A4:A5"/>
    <mergeCell ref="B4:B5"/>
    <mergeCell ref="C4:C5"/>
    <mergeCell ref="C6:C87"/>
    <mergeCell ref="D4:D5"/>
    <mergeCell ref="D6:D87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 horizontalCentered="1" verticalCentered="1"/>
  <pageMargins left="0.5548611111111111" right="0.5548611111111111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bmwpc</dc:creator>
  <cp:keywords/>
  <dc:description/>
  <cp:lastModifiedBy>Administrator</cp:lastModifiedBy>
  <cp:lastPrinted>2021-04-07T02:51:20Z</cp:lastPrinted>
  <dcterms:created xsi:type="dcterms:W3CDTF">2006-07-26T22:17:08Z</dcterms:created>
  <dcterms:modified xsi:type="dcterms:W3CDTF">2021-11-12T08:03:46Z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569A0588969A4484807AF7F33B2972B4</vt:lpwstr>
  </property>
</Properties>
</file>