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tabRatio="750" activeTab="0"/>
  </bookViews>
  <sheets>
    <sheet name="废旧资产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aa">#REF!</definedName>
    <definedName name="cost">#REF!</definedName>
    <definedName name="eve">'[3]XL4Poppy'!$C$39</definedName>
    <definedName name="PRCGAAP">#REF!</definedName>
    <definedName name="PRCGAAP2">#REF!</definedName>
    <definedName name="_xlnm.Print_Area" localSheetId="0">'废旧资产'!$A$1:$H$50</definedName>
    <definedName name="Print_Area_MI">#REF!</definedName>
    <definedName name="_xlnm.Print_Titles" localSheetId="0">'废旧资产'!$1:$6</definedName>
    <definedName name="Work_Program_By_Area_List">#REF!</definedName>
    <definedName name="年初短期投资">#REF!</definedName>
    <definedName name="年初货币资金">#REF!</definedName>
    <definedName name="年初应收票据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<sst xmlns="http://schemas.openxmlformats.org/spreadsheetml/2006/main" count="148" uniqueCount="86">
  <si>
    <t>废旧资产评估明细表</t>
  </si>
  <si>
    <t>委托人名称：日照市万平口景区管理运营有限公司</t>
  </si>
  <si>
    <t>金额单位:人民币元</t>
  </si>
  <si>
    <t>序号</t>
  </si>
  <si>
    <r>
      <t>设</t>
    </r>
    <r>
      <rPr>
        <sz val="10"/>
        <rFont val="宋体"/>
        <family val="0"/>
      </rPr>
      <t>备</t>
    </r>
    <r>
      <rPr>
        <sz val="10"/>
        <rFont val="宋体"/>
        <family val="0"/>
      </rPr>
      <t>名</t>
    </r>
    <r>
      <rPr>
        <sz val="10"/>
        <rFont val="宋体"/>
        <family val="0"/>
      </rPr>
      <t>称</t>
    </r>
  </si>
  <si>
    <t>规格型号</t>
  </si>
  <si>
    <t>计量单位</t>
  </si>
  <si>
    <r>
      <t>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量</t>
    </r>
  </si>
  <si>
    <t>单价</t>
  </si>
  <si>
    <t>评估值</t>
  </si>
  <si>
    <r>
      <t>备</t>
    </r>
    <r>
      <rPr>
        <sz val="10"/>
        <rFont val="宋体"/>
        <family val="0"/>
      </rPr>
      <t>注</t>
    </r>
  </si>
  <si>
    <t>水上冲关设备</t>
  </si>
  <si>
    <t>处</t>
  </si>
  <si>
    <t>万平口公司购置</t>
  </si>
  <si>
    <t>实际使用时间为2016.6</t>
  </si>
  <si>
    <t>验钞机</t>
  </si>
  <si>
    <t>台</t>
  </si>
  <si>
    <t>垃圾车(移动小型立式打包机)</t>
  </si>
  <si>
    <t>辆</t>
  </si>
  <si>
    <t>原万平口管理服务中心</t>
  </si>
  <si>
    <t>垃圾车(卧式移动打包机)</t>
  </si>
  <si>
    <t>垃圾车(履带式浒苔抓机)</t>
  </si>
  <si>
    <t>垃圾车（举升式履带运输车）</t>
  </si>
  <si>
    <t>垃圾车（沙滩清扫车）</t>
  </si>
  <si>
    <t>带东方红拖拉机头</t>
  </si>
  <si>
    <t>蒸车</t>
  </si>
  <si>
    <t>美厨</t>
  </si>
  <si>
    <t>食堂用10盘蒸车</t>
  </si>
  <si>
    <t>搅面机</t>
  </si>
  <si>
    <t>银鹰</t>
  </si>
  <si>
    <t>个</t>
  </si>
  <si>
    <t>和面机</t>
  </si>
  <si>
    <t>移动公厕</t>
  </si>
  <si>
    <t>上海申美</t>
  </si>
  <si>
    <t>组</t>
  </si>
  <si>
    <t>打票机</t>
  </si>
  <si>
    <t>集团购置</t>
  </si>
  <si>
    <t>自动取票机（大漠）</t>
  </si>
  <si>
    <t>不锈钢</t>
  </si>
  <si>
    <t>自动售票机（同程）</t>
  </si>
  <si>
    <t>指纹识别模块（票房）</t>
  </si>
  <si>
    <t>身份证读卡器</t>
  </si>
  <si>
    <t>手持验票机</t>
  </si>
  <si>
    <t>二次入园绑定机</t>
  </si>
  <si>
    <t>集团购置（指纹机）</t>
  </si>
  <si>
    <t>窗口对讲</t>
  </si>
  <si>
    <t>套</t>
  </si>
  <si>
    <t>三辊闸机系统</t>
  </si>
  <si>
    <t>集团购置（刷卡）</t>
  </si>
  <si>
    <t>条码阅读器（扫描枪）</t>
  </si>
  <si>
    <t>不锈钢架</t>
  </si>
  <si>
    <t>集团调拨</t>
  </si>
  <si>
    <t>调拨日期</t>
  </si>
  <si>
    <t>电烤箱</t>
  </si>
  <si>
    <t>兴都</t>
  </si>
  <si>
    <t>兴都电烤箱</t>
  </si>
  <si>
    <t>冰柜</t>
  </si>
  <si>
    <t>鼎美</t>
  </si>
  <si>
    <t>不锈钢面</t>
  </si>
  <si>
    <t>恒温</t>
  </si>
  <si>
    <t>鼎美四门双温柜</t>
  </si>
  <si>
    <t>餐桌</t>
  </si>
  <si>
    <t>一桌四椅</t>
  </si>
  <si>
    <t>张</t>
  </si>
  <si>
    <t>电饼档</t>
  </si>
  <si>
    <t>佑和</t>
  </si>
  <si>
    <t>高压锅</t>
  </si>
  <si>
    <t>消毒柜</t>
  </si>
  <si>
    <t>好运来</t>
  </si>
  <si>
    <t>双眼水槽</t>
  </si>
  <si>
    <t>双眼锅灶</t>
  </si>
  <si>
    <t>碗柜</t>
  </si>
  <si>
    <t>冰箱</t>
  </si>
  <si>
    <t>海尔</t>
  </si>
  <si>
    <t>不锈钢汤桶</t>
  </si>
  <si>
    <t>筷子机</t>
  </si>
  <si>
    <t>中杆灯</t>
  </si>
  <si>
    <t>集团划转</t>
  </si>
  <si>
    <t>绿皮配电箱</t>
  </si>
  <si>
    <t>大</t>
  </si>
  <si>
    <t>排球架</t>
  </si>
  <si>
    <t>对</t>
  </si>
  <si>
    <t>黄皮配电箱</t>
  </si>
  <si>
    <t>小</t>
  </si>
  <si>
    <t>盘盈</t>
  </si>
  <si>
    <t>合  计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</si>
</sst>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mmm\ dd\,\ yy"/>
    <numFmt numFmtId="178" formatCode="_-* #,##0.00_-;\-* #,##0.00_-;_-* &quot;-&quot;??_-;_-@_-"/>
    <numFmt numFmtId="179" formatCode="mm/dd/yy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-* #,##0_-;\-* #,##0_-;_-* &quot;-&quot;_-;_-@_-"/>
    <numFmt numFmtId="183" formatCode="_(* #,##0.00_);_(* \(#,##0.00\);_(* &quot;-&quot;??_);_(@_)"/>
    <numFmt numFmtId="184" formatCode="&quot;\&quot;#,##0;[Red]&quot;\&quot;&quot;\&quot;&quot;\&quot;&quot;\&quot;&quot;\&quot;&quot;\&quot;&quot;\&quot;\-#,##0"/>
    <numFmt numFmtId="185" formatCode="_-#,##0.00_-;\(#,##0.00\);_-\ \ &quot;-&quot;_-;_-@_-"/>
    <numFmt numFmtId="186" formatCode="mmm/dd/yyyy;_-\ &quot;N/A&quot;_-;_-\ &quot;-&quot;_-"/>
    <numFmt numFmtId="187" formatCode="#,##0.0"/>
    <numFmt numFmtId="188" formatCode="_-#,###,_-;\(#,###,\);_-\ \ &quot;-&quot;_-;_-@_-"/>
    <numFmt numFmtId="189" formatCode="_-#,###.00,_-;\(#,###.00,\);_-\ \ &quot;-&quot;_-;_-@_-"/>
    <numFmt numFmtId="190" formatCode="mmm/yyyy;_-\ &quot;N/A&quot;_-;_-\ &quot;-&quot;_-"/>
    <numFmt numFmtId="191" formatCode="_(&quot;$&quot;* #,##0_);_(&quot;$&quot;* \(#,##0\);_(&quot;$&quot;* &quot;-&quot;_);_(@_)"/>
    <numFmt numFmtId="192" formatCode="_-#,##0%_-;\(#,##0%\);_-\ &quot;-&quot;_-"/>
    <numFmt numFmtId="193" formatCode="0.0%"/>
    <numFmt numFmtId="194" formatCode="0.000%"/>
    <numFmt numFmtId="195" formatCode="_-#0&quot;.&quot;0,_-;\(#0&quot;.&quot;0,\);_-\ \ &quot;-&quot;_-;_-@_-"/>
    <numFmt numFmtId="196" formatCode="_(&quot;$&quot;* #,##0.00_);_(&quot;$&quot;* \(#,##0.00\);_(&quot;$&quot;* &quot;-&quot;??_);_(@_)"/>
    <numFmt numFmtId="197" formatCode="_-#0&quot;.&quot;0000_-;\(#0&quot;.&quot;0000\);_-\ \ &quot;-&quot;_-;_-@_-"/>
    <numFmt numFmtId="198" formatCode="_-* #,##0_-;\-* #,##0_-;_-* &quot;-&quot;??_-;_-@_-"/>
    <numFmt numFmtId="199" formatCode="_-#,##0_-;\(#,##0\);_-\ \ &quot;-&quot;_-;_-@_-"/>
    <numFmt numFmtId="200" formatCode="_([$€-2]* #,##0.00_);_([$€-2]* \(#,##0.00\);_([$€-2]* &quot;-&quot;??_)"/>
    <numFmt numFmtId="201" formatCode="#,##0\ &quot; &quot;;\(#,##0\)\ ;&quot;—&quot;&quot; &quot;&quot; &quot;&quot; &quot;&quot; &quot;"/>
    <numFmt numFmtId="202" formatCode="#,##0.00&quot;￥&quot;;[Red]\-#,##0.00&quot;￥&quot;"/>
    <numFmt numFmtId="203" formatCode="#,##0.00&quot;￥&quot;;\-#,##0.00&quot;￥&quot;"/>
    <numFmt numFmtId="204" formatCode="&quot;$&quot;#,##0;\-&quot;$&quot;#,##0"/>
    <numFmt numFmtId="205" formatCode="_-* #,##0.00&quot;￥&quot;_-;\-* #,##0.00&quot;￥&quot;_-;_-* &quot;-&quot;??&quot;￥&quot;_-;_-@_-"/>
    <numFmt numFmtId="206" formatCode="_-* #,##0&quot;￥&quot;_-;\-* #,##0&quot;￥&quot;_-;_-* &quot;-&quot;&quot;￥&quot;_-;_-@_-"/>
    <numFmt numFmtId="207" formatCode="#0.00"/>
    <numFmt numFmtId="208" formatCode="yyyy/m/d;@"/>
    <numFmt numFmtId="209" formatCode="0_ "/>
  </numFmts>
  <fonts count="76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9"/>
      <color indexed="8"/>
      <name val="仿宋_GB2312"/>
      <family val="3"/>
    </font>
    <font>
      <sz val="10"/>
      <color indexed="1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9"/>
      <name val="仿宋_GB2312"/>
      <family val="3"/>
    </font>
    <font>
      <sz val="10"/>
      <color indexed="10"/>
      <name val="仿宋_GB2312"/>
      <family val="3"/>
    </font>
    <font>
      <sz val="18"/>
      <color indexed="8"/>
      <name val="方正小标宋简体"/>
      <family val="4"/>
    </font>
    <font>
      <sz val="8"/>
      <color indexed="8"/>
      <name val="宋体"/>
      <family val="0"/>
    </font>
    <font>
      <sz val="9"/>
      <color indexed="10"/>
      <name val="仿宋_GB2312"/>
      <family val="3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0"/>
      <color indexed="42"/>
      <name val="宋体"/>
      <family val="0"/>
    </font>
    <font>
      <sz val="10"/>
      <color indexed="8"/>
      <name val="MS Sans Serif"/>
      <family val="2"/>
    </font>
    <font>
      <b/>
      <sz val="8"/>
      <color indexed="8"/>
      <name val="Helv"/>
      <family val="2"/>
    </font>
    <font>
      <sz val="10"/>
      <color indexed="60"/>
      <name val="宋体"/>
      <family val="0"/>
    </font>
    <font>
      <sz val="10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20"/>
      <name val="宋体"/>
      <family val="0"/>
    </font>
    <font>
      <b/>
      <sz val="10"/>
      <name val="MS Sans Serif"/>
      <family val="2"/>
    </font>
    <font>
      <sz val="10"/>
      <color indexed="16"/>
      <name val="MS Serif"/>
      <family val="2"/>
    </font>
    <font>
      <u val="single"/>
      <sz val="12"/>
      <color indexed="12"/>
      <name val="宋体"/>
      <family val="0"/>
    </font>
    <font>
      <i/>
      <sz val="10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???"/>
      <family val="2"/>
    </font>
    <font>
      <sz val="10"/>
      <name val="MS Sans Serif"/>
      <family val="2"/>
    </font>
    <font>
      <sz val="10"/>
      <color indexed="17"/>
      <name val="宋体"/>
      <family val="0"/>
    </font>
    <font>
      <b/>
      <sz val="10"/>
      <color indexed="63"/>
      <name val="宋体"/>
      <family val="0"/>
    </font>
    <font>
      <b/>
      <sz val="11"/>
      <name val="Helv"/>
      <family val="2"/>
    </font>
    <font>
      <b/>
      <sz val="10"/>
      <color indexed="52"/>
      <name val="宋体"/>
      <family val="0"/>
    </font>
    <font>
      <b/>
      <sz val="10"/>
      <color indexed="42"/>
      <name val="宋体"/>
      <family val="0"/>
    </font>
    <font>
      <sz val="10"/>
      <color indexed="52"/>
      <name val="宋体"/>
      <family val="0"/>
    </font>
    <font>
      <b/>
      <sz val="10"/>
      <color indexed="8"/>
      <name val="宋体"/>
      <family val="0"/>
    </font>
    <font>
      <sz val="11"/>
      <name val="ＭＳ Ｐゴシック"/>
      <family val="2"/>
    </font>
    <font>
      <i/>
      <sz val="12"/>
      <name val="Times New Roman"/>
      <family val="1"/>
    </font>
    <font>
      <u val="singleAccounting"/>
      <vertAlign val="subscript"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MS Serif"/>
      <family val="2"/>
    </font>
    <font>
      <sz val="10"/>
      <name val="Courier"/>
      <family val="2"/>
    </font>
    <font>
      <sz val="11"/>
      <name val="蹈框"/>
      <family val="0"/>
    </font>
    <font>
      <sz val="20"/>
      <name val="Letter Gothic (W1)"/>
      <family val="2"/>
    </font>
    <font>
      <i/>
      <sz val="9"/>
      <name val="Times New Roman"/>
      <family val="1"/>
    </font>
    <font>
      <b/>
      <sz val="10"/>
      <name val="Helv"/>
      <family val="2"/>
    </font>
    <font>
      <sz val="18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ms Rmn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7"/>
      <name val="Small Fonts"/>
      <family val="2"/>
    </font>
    <font>
      <sz val="12"/>
      <name val="MS Sans Serif"/>
      <family val="2"/>
    </font>
    <font>
      <sz val="12"/>
      <name val="바탕체"/>
      <family val="3"/>
    </font>
    <font>
      <sz val="11"/>
      <color theme="1"/>
      <name val="Calibri"/>
      <family val="0"/>
    </font>
    <font>
      <sz val="9"/>
      <color theme="1"/>
      <name val="仿宋_GB2312"/>
      <family val="3"/>
    </font>
    <font>
      <sz val="9"/>
      <color rgb="FF000000"/>
      <name val="仿宋_GB2312"/>
      <family val="3"/>
    </font>
    <font>
      <sz val="10"/>
      <color rgb="FFFF0000"/>
      <name val="宋体"/>
      <family val="0"/>
    </font>
    <font>
      <sz val="11"/>
      <name val="Calibri"/>
      <family val="0"/>
    </font>
    <font>
      <sz val="10"/>
      <color rgb="FFFF0000"/>
      <name val="仿宋_GB2312"/>
      <family val="3"/>
    </font>
    <font>
      <sz val="18"/>
      <color theme="1"/>
      <name val="方正小标宋简体"/>
      <family val="4"/>
    </font>
    <font>
      <sz val="8"/>
      <color theme="1"/>
      <name val="Calibri"/>
      <family val="0"/>
    </font>
    <font>
      <sz val="9"/>
      <color rgb="FFFF0000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24" fillId="0" borderId="0">
      <alignment/>
      <protection/>
    </xf>
    <xf numFmtId="0" fontId="2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2" borderId="2" applyNumberFormat="0" applyFont="0" applyAlignment="0" applyProtection="0"/>
    <xf numFmtId="0" fontId="23" fillId="6" borderId="0" applyNumberFormat="0" applyBorder="0" applyAlignment="0" applyProtection="0"/>
    <xf numFmtId="0" fontId="31" fillId="0" borderId="0" applyNumberFormat="0" applyAlignment="0">
      <protection/>
    </xf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0">
      <alignment/>
      <protection/>
    </xf>
    <xf numFmtId="0" fontId="18" fillId="0" borderId="4" applyNumberFormat="0" applyFill="0" applyAlignment="0" applyProtection="0"/>
    <xf numFmtId="0" fontId="21" fillId="0" borderId="0">
      <alignment/>
      <protection locked="0"/>
    </xf>
    <xf numFmtId="0" fontId="23" fillId="7" borderId="0" applyNumberFormat="0" applyBorder="0" applyAlignment="0" applyProtection="0"/>
    <xf numFmtId="0" fontId="28" fillId="0" borderId="5" applyNumberFormat="0" applyFill="0" applyAlignment="0" applyProtection="0"/>
    <xf numFmtId="0" fontId="35" fillId="0" borderId="0">
      <alignment/>
      <protection/>
    </xf>
    <xf numFmtId="0" fontId="23" fillId="8" borderId="0" applyNumberFormat="0" applyBorder="0" applyAlignment="0" applyProtection="0"/>
    <xf numFmtId="0" fontId="38" fillId="9" borderId="6" applyNumberFormat="0" applyAlignment="0" applyProtection="0"/>
    <xf numFmtId="181" fontId="0" fillId="0" borderId="0" applyFont="0" applyFill="0" applyBorder="0" applyAlignment="0" applyProtection="0"/>
    <xf numFmtId="49" fontId="4" fillId="0" borderId="0" applyProtection="0">
      <alignment horizontal="left"/>
    </xf>
    <xf numFmtId="0" fontId="21" fillId="0" borderId="0">
      <alignment/>
      <protection locked="0"/>
    </xf>
    <xf numFmtId="0" fontId="40" fillId="9" borderId="1" applyNumberFormat="0" applyAlignment="0" applyProtection="0"/>
    <xf numFmtId="0" fontId="41" fillId="10" borderId="7" applyNumberFormat="0" applyAlignment="0" applyProtection="0"/>
    <xf numFmtId="0" fontId="23" fillId="11" borderId="0" applyNumberFormat="0" applyBorder="0" applyAlignment="0" applyProtection="0"/>
    <xf numFmtId="0" fontId="21" fillId="0" borderId="0">
      <alignment/>
      <protection locked="0"/>
    </xf>
    <xf numFmtId="0" fontId="20" fillId="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37" fillId="12" borderId="0" applyNumberFormat="0" applyBorder="0" applyAlignment="0" applyProtection="0"/>
    <xf numFmtId="0" fontId="26" fillId="4" borderId="0" applyNumberFormat="0" applyBorder="0" applyAlignment="0" applyProtection="0"/>
    <xf numFmtId="0" fontId="20" fillId="13" borderId="0" applyNumberFormat="0" applyBorder="0" applyAlignment="0" applyProtection="0"/>
    <xf numFmtId="0" fontId="23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21" fillId="0" borderId="0">
      <alignment/>
      <protection/>
    </xf>
    <xf numFmtId="0" fontId="20" fillId="9" borderId="0" applyNumberFormat="0" applyBorder="0" applyAlignment="0" applyProtection="0"/>
    <xf numFmtId="182" fontId="21" fillId="0" borderId="0" applyFont="0" applyFill="0" applyBorder="0" applyAlignment="0" applyProtection="0"/>
    <xf numFmtId="0" fontId="20" fillId="8" borderId="0" applyNumberFormat="0" applyBorder="0" applyAlignment="0" applyProtection="0"/>
    <xf numFmtId="0" fontId="21" fillId="0" borderId="0">
      <alignment/>
      <protection locked="0"/>
    </xf>
    <xf numFmtId="0" fontId="23" fillId="7" borderId="0" applyNumberFormat="0" applyBorder="0" applyAlignment="0" applyProtection="0"/>
    <xf numFmtId="0" fontId="20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183" fontId="19" fillId="0" borderId="0" applyFont="0" applyFill="0" applyBorder="0" applyAlignment="0" applyProtection="0"/>
    <xf numFmtId="0" fontId="20" fillId="3" borderId="0" applyNumberFormat="0" applyBorder="0" applyAlignment="0" applyProtection="0"/>
    <xf numFmtId="0" fontId="19" fillId="0" borderId="0">
      <alignment/>
      <protection/>
    </xf>
    <xf numFmtId="0" fontId="23" fillId="3" borderId="0" applyNumberFormat="0" applyBorder="0" applyAlignment="0" applyProtection="0"/>
    <xf numFmtId="0" fontId="21" fillId="0" borderId="0">
      <alignment/>
      <protection locked="0"/>
    </xf>
    <xf numFmtId="0" fontId="21" fillId="0" borderId="0">
      <alignment/>
      <protection locked="0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9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189" fontId="4" fillId="0" borderId="0" applyFill="0" applyBorder="0" applyProtection="0">
      <alignment horizontal="right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7" fillId="18" borderId="1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/>
    </xf>
    <xf numFmtId="199" fontId="4" fillId="0" borderId="0" applyFill="0" applyBorder="0" applyProtection="0">
      <alignment horizontal="right"/>
    </xf>
    <xf numFmtId="185" fontId="4" fillId="0" borderId="0" applyFill="0" applyBorder="0" applyProtection="0">
      <alignment horizontal="right"/>
    </xf>
    <xf numFmtId="186" fontId="46" fillId="0" borderId="0" applyFill="0" applyBorder="0" applyProtection="0">
      <alignment horizontal="center"/>
    </xf>
    <xf numFmtId="0" fontId="51" fillId="0" borderId="0">
      <alignment/>
      <protection/>
    </xf>
    <xf numFmtId="14" fontId="22" fillId="0" borderId="0">
      <alignment horizontal="center" wrapText="1"/>
      <protection locked="0"/>
    </xf>
    <xf numFmtId="188" fontId="4" fillId="0" borderId="0" applyFill="0" applyBorder="0" applyProtection="0">
      <alignment horizontal="right"/>
    </xf>
    <xf numFmtId="190" fontId="46" fillId="0" borderId="0" applyFill="0" applyBorder="0" applyProtection="0">
      <alignment horizontal="center"/>
    </xf>
    <xf numFmtId="192" fontId="53" fillId="0" borderId="0" applyFill="0" applyBorder="0" applyProtection="0">
      <alignment horizontal="right"/>
    </xf>
    <xf numFmtId="195" fontId="4" fillId="0" borderId="0" applyFill="0" applyBorder="0" applyProtection="0">
      <alignment horizontal="right"/>
    </xf>
    <xf numFmtId="197" fontId="4" fillId="0" borderId="0" applyFill="0" applyBorder="0" applyProtection="0">
      <alignment horizontal="right"/>
    </xf>
    <xf numFmtId="198" fontId="19" fillId="0" borderId="0" applyFill="0" applyBorder="0" applyAlignment="0">
      <protection/>
    </xf>
    <xf numFmtId="184" fontId="21" fillId="0" borderId="0">
      <alignment/>
      <protection/>
    </xf>
    <xf numFmtId="0" fontId="54" fillId="0" borderId="0">
      <alignment/>
      <protection/>
    </xf>
    <xf numFmtId="0" fontId="19" fillId="0" borderId="0" applyFont="0" applyFill="0">
      <alignment horizontal="fill"/>
      <protection/>
    </xf>
    <xf numFmtId="0" fontId="30" fillId="0" borderId="0" applyNumberFormat="0" applyFill="0" applyBorder="0" applyAlignment="0" applyProtection="0"/>
    <xf numFmtId="0" fontId="45" fillId="0" borderId="0" applyFill="0" applyBorder="0">
      <alignment horizontal="right"/>
      <protection/>
    </xf>
    <xf numFmtId="0" fontId="39" fillId="0" borderId="11">
      <alignment/>
      <protection/>
    </xf>
    <xf numFmtId="0" fontId="19" fillId="0" borderId="0" applyFill="0" applyBorder="0">
      <alignment horizontal="right"/>
      <protection/>
    </xf>
    <xf numFmtId="38" fontId="47" fillId="8" borderId="0" applyBorder="0" applyAlignment="0" applyProtection="0"/>
    <xf numFmtId="0" fontId="48" fillId="0" borderId="12">
      <alignment horizontal="center"/>
      <protection/>
    </xf>
    <xf numFmtId="184" fontId="21" fillId="0" borderId="0">
      <alignment/>
      <protection/>
    </xf>
    <xf numFmtId="194" fontId="0" fillId="0" borderId="0" applyFont="0" applyFill="0" applyBorder="0" applyAlignment="0" applyProtection="0"/>
    <xf numFmtId="184" fontId="21" fillId="0" borderId="0">
      <alignment/>
      <protection/>
    </xf>
    <xf numFmtId="184" fontId="21" fillId="0" borderId="0">
      <alignment/>
      <protection/>
    </xf>
    <xf numFmtId="184" fontId="21" fillId="0" borderId="0">
      <alignment/>
      <protection/>
    </xf>
    <xf numFmtId="184" fontId="21" fillId="0" borderId="0">
      <alignment/>
      <protection/>
    </xf>
    <xf numFmtId="184" fontId="21" fillId="0" borderId="0">
      <alignment/>
      <protection/>
    </xf>
    <xf numFmtId="184" fontId="21" fillId="0" borderId="0">
      <alignment/>
      <protection/>
    </xf>
    <xf numFmtId="41" fontId="21" fillId="0" borderId="0" applyFont="0" applyFill="0" applyBorder="0" applyAlignment="0" applyProtection="0"/>
    <xf numFmtId="178" fontId="4" fillId="0" borderId="0" applyFont="0" applyFill="0" applyBorder="0" applyAlignment="0" applyProtection="0"/>
    <xf numFmtId="187" fontId="4" fillId="0" borderId="0">
      <alignment/>
      <protection/>
    </xf>
    <xf numFmtId="0" fontId="49" fillId="0" borderId="0" applyNumberFormat="0" applyAlignment="0">
      <protection/>
    </xf>
    <xf numFmtId="0" fontId="50" fillId="0" borderId="0" applyNumberFormat="0" applyAlignment="0">
      <protection/>
    </xf>
    <xf numFmtId="193" fontId="0" fillId="0" borderId="0" applyFont="0" applyFill="0" applyBorder="0" applyAlignment="0" applyProtection="0"/>
    <xf numFmtId="19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5" fontId="36" fillId="0" borderId="0">
      <alignment/>
      <protection/>
    </xf>
    <xf numFmtId="200" fontId="4" fillId="0" borderId="0" applyFont="0" applyFill="0" applyBorder="0" applyAlignment="0" applyProtection="0"/>
    <xf numFmtId="39" fontId="0" fillId="0" borderId="0">
      <alignment/>
      <protection/>
    </xf>
    <xf numFmtId="0" fontId="21" fillId="0" borderId="0">
      <alignment/>
      <protection locked="0"/>
    </xf>
    <xf numFmtId="201" fontId="58" fillId="0" borderId="0">
      <alignment horizontal="right"/>
      <protection/>
    </xf>
    <xf numFmtId="0" fontId="21" fillId="0" borderId="0">
      <alignment/>
      <protection/>
    </xf>
    <xf numFmtId="43" fontId="4" fillId="0" borderId="0" applyFont="0" applyFill="0" applyBorder="0" applyAlignment="0" applyProtection="0"/>
    <xf numFmtId="0" fontId="60" fillId="0" borderId="0">
      <alignment horizontal="left"/>
      <protection/>
    </xf>
    <xf numFmtId="0" fontId="61" fillId="0" borderId="13" applyNumberFormat="0" applyAlignment="0" applyProtection="0"/>
    <xf numFmtId="0" fontId="61" fillId="0" borderId="14">
      <alignment horizontal="left" vertical="center"/>
      <protection/>
    </xf>
    <xf numFmtId="10" fontId="47" fillId="9" borderId="10" applyBorder="0" applyAlignment="0" applyProtection="0"/>
    <xf numFmtId="203" fontId="0" fillId="19" borderId="0">
      <alignment/>
      <protection/>
    </xf>
    <xf numFmtId="0" fontId="45" fillId="20" borderId="0" applyNumberFormat="0" applyFont="0" applyBorder="0" applyAlignment="0" applyProtection="0"/>
    <xf numFmtId="38" fontId="55" fillId="0" borderId="0">
      <alignment/>
      <protection/>
    </xf>
    <xf numFmtId="38" fontId="57" fillId="0" borderId="0">
      <alignment/>
      <protection/>
    </xf>
    <xf numFmtId="38" fontId="56" fillId="0" borderId="0">
      <alignment/>
      <protection/>
    </xf>
    <xf numFmtId="38" fontId="4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203" fontId="0" fillId="21" borderId="0">
      <alignment/>
      <protection/>
    </xf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" fillId="0" borderId="0">
      <alignment/>
      <protection/>
    </xf>
    <xf numFmtId="37" fontId="64" fillId="0" borderId="0">
      <alignment/>
      <protection/>
    </xf>
    <xf numFmtId="0" fontId="4" fillId="0" borderId="0">
      <alignment/>
      <protection/>
    </xf>
    <xf numFmtId="178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>
      <alignment/>
      <protection/>
    </xf>
    <xf numFmtId="0" fontId="47" fillId="8" borderId="10">
      <alignment/>
      <protection/>
    </xf>
    <xf numFmtId="204" fontId="59" fillId="0" borderId="0">
      <alignment/>
      <protection/>
    </xf>
    <xf numFmtId="20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2" fillId="15" borderId="0" applyNumberFormat="0">
      <alignment/>
      <protection/>
    </xf>
    <xf numFmtId="0" fontId="63" fillId="0" borderId="10">
      <alignment horizontal="center"/>
      <protection/>
    </xf>
    <xf numFmtId="0" fontId="63" fillId="0" borderId="0">
      <alignment horizontal="center" vertical="center"/>
      <protection/>
    </xf>
    <xf numFmtId="0" fontId="65" fillId="0" borderId="0" applyNumberFormat="0" applyFill="0">
      <alignment horizontal="left" vertical="center"/>
      <protection/>
    </xf>
    <xf numFmtId="0" fontId="39" fillId="0" borderId="0">
      <alignment/>
      <protection/>
    </xf>
    <xf numFmtId="40" fontId="25" fillId="0" borderId="0" applyBorder="0">
      <alignment horizontal="right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" fillId="0" borderId="0" applyFill="0" applyBorder="0" applyAlignment="0">
      <protection/>
    </xf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21" fillId="0" borderId="10">
      <alignment/>
      <protection/>
    </xf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6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186" applyAlignment="1">
      <alignment shrinkToFit="1"/>
      <protection/>
    </xf>
    <xf numFmtId="0" fontId="0" fillId="0" borderId="0" xfId="186">
      <alignment/>
      <protection/>
    </xf>
    <xf numFmtId="4" fontId="0" fillId="0" borderId="0" xfId="186" applyNumberFormat="1" applyAlignment="1">
      <alignment horizontal="center"/>
      <protection/>
    </xf>
    <xf numFmtId="4" fontId="0" fillId="0" borderId="0" xfId="186" applyNumberFormat="1">
      <alignment/>
      <protection/>
    </xf>
    <xf numFmtId="0" fontId="1" fillId="22" borderId="0" xfId="186" applyFont="1" applyFill="1" applyAlignment="1">
      <alignment horizontal="center" vertical="center"/>
      <protection/>
    </xf>
    <xf numFmtId="4" fontId="1" fillId="22" borderId="0" xfId="186" applyNumberFormat="1" applyFont="1" applyFill="1" applyAlignment="1">
      <alignment horizontal="center" vertical="center"/>
      <protection/>
    </xf>
    <xf numFmtId="0" fontId="2" fillId="22" borderId="0" xfId="186" applyFont="1" applyFill="1" applyAlignment="1">
      <alignment horizontal="center" vertical="center"/>
      <protection/>
    </xf>
    <xf numFmtId="0" fontId="3" fillId="22" borderId="0" xfId="186" applyFont="1" applyFill="1" applyAlignment="1">
      <alignment horizontal="right" vertical="center"/>
      <protection/>
    </xf>
    <xf numFmtId="0" fontId="4" fillId="22" borderId="0" xfId="186" applyFont="1" applyFill="1" applyAlignment="1">
      <alignment horizontal="right" vertical="center"/>
      <protection/>
    </xf>
    <xf numFmtId="0" fontId="3" fillId="22" borderId="0" xfId="186" applyFont="1" applyFill="1" applyAlignment="1">
      <alignment horizontal="left" vertical="center"/>
      <protection/>
    </xf>
    <xf numFmtId="0" fontId="3" fillId="22" borderId="15" xfId="186" applyFont="1" applyFill="1" applyBorder="1" applyAlignment="1">
      <alignment horizontal="left" vertical="center"/>
      <protection/>
    </xf>
    <xf numFmtId="4" fontId="0" fillId="22" borderId="0" xfId="186" applyNumberFormat="1" applyFill="1" applyAlignment="1">
      <alignment horizontal="center" vertical="center"/>
      <protection/>
    </xf>
    <xf numFmtId="4" fontId="3" fillId="22" borderId="15" xfId="186" applyNumberFormat="1" applyFont="1" applyFill="1" applyBorder="1" applyAlignment="1">
      <alignment horizontal="right" vertical="center"/>
      <protection/>
    </xf>
    <xf numFmtId="0" fontId="3" fillId="22" borderId="15" xfId="186" applyFont="1" applyFill="1" applyBorder="1" applyAlignment="1">
      <alignment horizontal="right" vertical="center"/>
      <protection/>
    </xf>
    <xf numFmtId="0" fontId="3" fillId="22" borderId="10" xfId="186" applyFont="1" applyFill="1" applyBorder="1" applyAlignment="1">
      <alignment horizontal="center" vertical="center" wrapText="1"/>
      <protection/>
    </xf>
    <xf numFmtId="0" fontId="3" fillId="22" borderId="16" xfId="186" applyFont="1" applyFill="1" applyBorder="1" applyAlignment="1">
      <alignment horizontal="center" vertical="center" wrapText="1"/>
      <protection/>
    </xf>
    <xf numFmtId="4" fontId="3" fillId="22" borderId="12" xfId="186" applyNumberFormat="1" applyFont="1" applyFill="1" applyBorder="1" applyAlignment="1">
      <alignment horizontal="center" vertical="center" wrapText="1"/>
      <protection/>
    </xf>
    <xf numFmtId="0" fontId="3" fillId="22" borderId="12" xfId="186" applyFont="1" applyFill="1" applyBorder="1" applyAlignment="1">
      <alignment horizontal="center" vertical="center" wrapText="1"/>
      <protection/>
    </xf>
    <xf numFmtId="4" fontId="3" fillId="22" borderId="17" xfId="186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207" fontId="5" fillId="0" borderId="10" xfId="0" applyNumberFormat="1" applyFont="1" applyFill="1" applyBorder="1" applyAlignment="1">
      <alignment horizontal="center" vertical="center" wrapText="1"/>
    </xf>
    <xf numFmtId="4" fontId="3" fillId="22" borderId="17" xfId="186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207" fontId="5" fillId="22" borderId="10" xfId="0" applyNumberFormat="1" applyFont="1" applyFill="1" applyBorder="1" applyAlignment="1">
      <alignment horizontal="center" vertical="center" wrapText="1"/>
    </xf>
    <xf numFmtId="0" fontId="67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208" fontId="69" fillId="0" borderId="10" xfId="0" applyNumberFormat="1" applyFont="1" applyFill="1" applyBorder="1" applyAlignment="1">
      <alignment horizontal="center" vertical="center" wrapText="1"/>
    </xf>
    <xf numFmtId="207" fontId="5" fillId="0" borderId="10" xfId="0" applyNumberFormat="1" applyFont="1" applyFill="1" applyBorder="1" applyAlignment="1">
      <alignment horizontal="center" vertical="center"/>
    </xf>
    <xf numFmtId="4" fontId="70" fillId="22" borderId="17" xfId="186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207" fontId="9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3" fillId="22" borderId="10" xfId="186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3" fillId="22" borderId="19" xfId="186" applyFont="1" applyFill="1" applyBorder="1" applyAlignment="1">
      <alignment horizontal="center" vertical="center" shrinkToFit="1"/>
      <protection/>
    </xf>
    <xf numFmtId="0" fontId="3" fillId="22" borderId="16" xfId="186" applyFont="1" applyFill="1" applyBorder="1" applyAlignment="1">
      <alignment horizontal="center" vertical="center" shrinkToFit="1"/>
      <protection/>
    </xf>
    <xf numFmtId="0" fontId="3" fillId="22" borderId="16" xfId="186" applyFont="1" applyFill="1" applyBorder="1" applyAlignment="1">
      <alignment horizontal="left" vertical="center" shrinkToFit="1"/>
      <protection/>
    </xf>
    <xf numFmtId="0" fontId="3" fillId="22" borderId="10" xfId="186" applyNumberFormat="1" applyFont="1" applyFill="1" applyBorder="1" applyAlignment="1">
      <alignment horizontal="center" vertical="center" wrapText="1"/>
      <protection/>
    </xf>
    <xf numFmtId="209" fontId="3" fillId="22" borderId="10" xfId="186" applyNumberFormat="1" applyFont="1" applyFill="1" applyBorder="1" applyAlignment="1">
      <alignment horizontal="center" vertical="center" wrapText="1"/>
      <protection/>
    </xf>
    <xf numFmtId="4" fontId="3" fillId="22" borderId="10" xfId="24" applyNumberFormat="1" applyFont="1" applyFill="1" applyBorder="1" applyAlignment="1">
      <alignment horizontal="center" vertical="center" shrinkToFit="1"/>
    </xf>
    <xf numFmtId="4" fontId="0" fillId="22" borderId="10" xfId="186" applyNumberFormat="1" applyFont="1" applyFill="1" applyBorder="1" applyAlignment="1">
      <alignment horizontal="center" vertical="center"/>
      <protection/>
    </xf>
    <xf numFmtId="0" fontId="3" fillId="22" borderId="10" xfId="186" applyFont="1" applyFill="1" applyBorder="1" applyAlignment="1">
      <alignment horizontal="center" vertical="center" shrinkToFit="1"/>
      <protection/>
    </xf>
    <xf numFmtId="0" fontId="4" fillId="0" borderId="0" xfId="186" applyFont="1" applyFill="1" applyBorder="1" applyAlignment="1">
      <alignment horizontal="center" shrinkToFit="1"/>
      <protection/>
    </xf>
    <xf numFmtId="0" fontId="72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0" fillId="0" borderId="10" xfId="186" applyBorder="1" applyAlignment="1">
      <alignment shrinkToFit="1"/>
      <protection/>
    </xf>
  </cellXfs>
  <cellStyles count="187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Entered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一般_NEGS" xfId="38"/>
    <cellStyle name="标题 2" xfId="39"/>
    <cellStyle name="_long term loan - others 300504_(中企华)审计评估联合申报明细表.V1" xfId="40"/>
    <cellStyle name="60% - 强调文字颜色 1" xfId="41"/>
    <cellStyle name="标题 3" xfId="42"/>
    <cellStyle name="??_0N-HANDLING " xfId="43"/>
    <cellStyle name="60% - 强调文字颜色 4" xfId="44"/>
    <cellStyle name="输出" xfId="45"/>
    <cellStyle name="霓付 [0]_97MBO" xfId="46"/>
    <cellStyle name="@_text" xfId="47"/>
    <cellStyle name="_KPMG original version_(中企华)审计评估联合申报明细表.V1" xfId="48"/>
    <cellStyle name="计算" xfId="49"/>
    <cellStyle name="检查单元格" xfId="50"/>
    <cellStyle name="强调文字颜色 2" xfId="51"/>
    <cellStyle name="_long term loan - others 300504" xfId="52"/>
    <cellStyle name="20% - 强调文字颜色 6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_Part III.200406.Loan and Liabilities details.(Site Name)_Shenhua PBC package 050530" xfId="67"/>
    <cellStyle name="20% - 强调文字颜色 4" xfId="68"/>
    <cellStyle name="Œ…‹æØ‚è_Region Orders (2)" xfId="69"/>
    <cellStyle name="40% - 强调文字颜色 4" xfId="70"/>
    <cellStyle name="_long term loan - others 300504_KPMG original version_附件1：审计评估联合申报明细表" xfId="71"/>
    <cellStyle name="强调文字颜色 5" xfId="72"/>
    <cellStyle name="40% - 强调文字颜色 5" xfId="73"/>
    <cellStyle name="60% - 强调文字颜色 5" xfId="74"/>
    <cellStyle name="强调文字颜色 6" xfId="75"/>
    <cellStyle name="千位_ 应交税金审定表" xfId="76"/>
    <cellStyle name="40% - 强调文字颜色 6" xfId="77"/>
    <cellStyle name="0,0&#13;&#10;NA&#13;&#10;" xfId="78"/>
    <cellStyle name="60% - 强调文字颜色 6" xfId="79"/>
    <cellStyle name="_long term loan - others 300504_KPMG original version_(中企华)审计评估联合申报明细表.V1" xfId="80"/>
    <cellStyle name="_KPMG original version_附件1：审计评估联合申报明细表" xfId="81"/>
    <cellStyle name="??" xfId="82"/>
    <cellStyle name="?? [0]" xfId="83"/>
    <cellStyle name="_CBRE明细表" xfId="84"/>
    <cellStyle name="_(中企华)审计评估联合申报明细表.V1" xfId="85"/>
    <cellStyle name="_KPMG original version" xfId="86"/>
    <cellStyle name="_long term loan - others 300504_KPMG original version" xfId="87"/>
    <cellStyle name="_long term loan - others 300504_Shenhua PBC package 050530" xfId="88"/>
    <cellStyle name="_long term loan - others 300504_Shenhua PBC package 050530_(中企华)审计评估联合申报明细表.V1" xfId="89"/>
    <cellStyle name="{Thousand}" xfId="90"/>
    <cellStyle name="_long term loan - others 300504_Shenhua PBC package 050530_附件1：审计评估联合申报明细表" xfId="91"/>
    <cellStyle name="_long term loan - others 300504_附件1：审计评估联合申报明细表" xfId="92"/>
    <cellStyle name="_long term loan - others 300504_审计调查表.V3" xfId="93"/>
    <cellStyle name="_Part III.200406.Loan and Liabilities details.(Site Name)" xfId="94"/>
    <cellStyle name="_Part III.200406.Loan and Liabilities details.(Site Name)_(中企华)审计评估联合申报明细表.V1" xfId="95"/>
    <cellStyle name="_Part III.200406.Loan and Liabilities details.(Site Name)_KPMG original version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entry box" xfId="100"/>
    <cellStyle name="_Part III.200406.Loan and Liabilities details.(Site Name)_Shenhua PBC package 050530_附件1：审计评估联合申报明细表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钎霖_laroux" xfId="114"/>
    <cellStyle name="per.style" xfId="115"/>
    <cellStyle name="{Thousand [0]}" xfId="116"/>
    <cellStyle name="{Month}" xfId="117"/>
    <cellStyle name="{Percent}" xfId="118"/>
    <cellStyle name="{Z'0000(1 dec)}" xfId="119"/>
    <cellStyle name="{Z'0000(4 dec)}" xfId="120"/>
    <cellStyle name="Calc Currency (0)" xfId="121"/>
    <cellStyle name="Comma  - Style3" xfId="122"/>
    <cellStyle name="category" xfId="123"/>
    <cellStyle name="Lines Fill" xfId="124"/>
    <cellStyle name="ColLevel_1" xfId="125"/>
    <cellStyle name="Column Headings" xfId="126"/>
    <cellStyle name="Model" xfId="127"/>
    <cellStyle name="Column$Headings" xfId="128"/>
    <cellStyle name="Grey" xfId="129"/>
    <cellStyle name="Column_Title" xfId="130"/>
    <cellStyle name="Comma  - Style1" xfId="131"/>
    <cellStyle name="Milliers_!!!GO" xfId="132"/>
    <cellStyle name="Comma  - Style2" xfId="133"/>
    <cellStyle name="Comma  - Style4" xfId="134"/>
    <cellStyle name="Comma  - Style5" xfId="135"/>
    <cellStyle name="Comma  - Style6" xfId="136"/>
    <cellStyle name="Comma  - Style7" xfId="137"/>
    <cellStyle name="Comma  - Style8" xfId="138"/>
    <cellStyle name="Comma [0]_laroux" xfId="139"/>
    <cellStyle name="Comma_02(2003.12.31 PBC package.040304)" xfId="140"/>
    <cellStyle name="comma-d" xfId="141"/>
    <cellStyle name="Copied" xfId="142"/>
    <cellStyle name="COST1" xfId="143"/>
    <cellStyle name="Monétaire_!!!GO" xfId="144"/>
    <cellStyle name="Currency [0]_353HHC" xfId="145"/>
    <cellStyle name="Currency_353HHC" xfId="146"/>
    <cellStyle name="Date" xfId="147"/>
    <cellStyle name="Euro" xfId="148"/>
    <cellStyle name="Normal - Style1" xfId="149"/>
    <cellStyle name="e鯪9Y_x000B_" xfId="150"/>
    <cellStyle name="Format Number Column" xfId="151"/>
    <cellStyle name="gcd" xfId="152"/>
    <cellStyle name="千分位_ 白土" xfId="153"/>
    <cellStyle name="HEADER" xfId="154"/>
    <cellStyle name="Header1" xfId="155"/>
    <cellStyle name="Header2" xfId="156"/>
    <cellStyle name="Input [yellow]" xfId="157"/>
    <cellStyle name="Input Cells" xfId="158"/>
    <cellStyle name="InputArea" xfId="159"/>
    <cellStyle name="KPMG Heading 1" xfId="160"/>
    <cellStyle name="KPMG Heading 2" xfId="161"/>
    <cellStyle name="KPMG Heading 3" xfId="162"/>
    <cellStyle name="KPMG Heading 4" xfId="163"/>
    <cellStyle name="KPMG Normal" xfId="164"/>
    <cellStyle name="KPMG Normal Text" xfId="165"/>
    <cellStyle name="Linked Cells" xfId="166"/>
    <cellStyle name="Milliers [0]_!!!GO" xfId="167"/>
    <cellStyle name="Monétaire [0]_!!!GO" xfId="168"/>
    <cellStyle name="New Times Roman" xfId="169"/>
    <cellStyle name="no dec" xfId="170"/>
    <cellStyle name="Normal_0105第二套审计报表定稿" xfId="171"/>
    <cellStyle name="Œ…‹æØ‚è [0.00]_Region Orders (2)" xfId="172"/>
    <cellStyle name="Percent [2]" xfId="173"/>
    <cellStyle name="Percent_PICC package Sept2002 (V120021005)1" xfId="174"/>
    <cellStyle name="样式 1" xfId="175"/>
    <cellStyle name="Prefilled" xfId="176"/>
    <cellStyle name="pricing" xfId="177"/>
    <cellStyle name="RevList" xfId="178"/>
    <cellStyle name="RowLevel_1" xfId="179"/>
    <cellStyle name="Sheet Head" xfId="180"/>
    <cellStyle name="style" xfId="181"/>
    <cellStyle name="style1" xfId="182"/>
    <cellStyle name="style2" xfId="183"/>
    <cellStyle name="subhead" xfId="184"/>
    <cellStyle name="Subtotal" xfId="185"/>
    <cellStyle name="常规_设备评估表格" xfId="186"/>
    <cellStyle name="分级显示行_1_4附件二凯旋评估表" xfId="187"/>
    <cellStyle name="公司标准表" xfId="188"/>
    <cellStyle name="霓付_97MBO" xfId="189"/>
    <cellStyle name="烹拳 [0]_97MBO" xfId="190"/>
    <cellStyle name="烹拳_97MBO" xfId="191"/>
    <cellStyle name="普通_ 白土" xfId="192"/>
    <cellStyle name="千分位[0]_ 白土" xfId="193"/>
    <cellStyle name="千位[0]_ 应交税金审定表" xfId="194"/>
    <cellStyle name="资产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PMGUS~1\Temp\Rar$DI00.434\t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BC%20fomular%20checked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51"/>
  <sheetViews>
    <sheetView showZeros="0" tabSelected="1" zoomScale="96" zoomScaleNormal="96" workbookViewId="0" topLeftCell="A1">
      <pane ySplit="6" topLeftCell="A37" activePane="bottomLeft" state="frozen"/>
      <selection pane="bottomLeft" activeCell="F42" sqref="F42"/>
    </sheetView>
  </sheetViews>
  <sheetFormatPr defaultColWidth="9.00390625" defaultRowHeight="14.25"/>
  <cols>
    <col min="1" max="1" width="6.25390625" style="2" customWidth="1"/>
    <col min="2" max="2" width="24.25390625" style="2" customWidth="1"/>
    <col min="3" max="3" width="10.75390625" style="2" customWidth="1"/>
    <col min="4" max="4" width="9.50390625" style="2" customWidth="1"/>
    <col min="5" max="5" width="19.125" style="2" customWidth="1"/>
    <col min="6" max="6" width="14.00390625" style="3" customWidth="1"/>
    <col min="7" max="7" width="16.375" style="4" customWidth="1"/>
    <col min="8" max="8" width="13.75390625" style="2" hidden="1" customWidth="1"/>
    <col min="9" max="9" width="22.25390625" style="2" hidden="1" customWidth="1"/>
    <col min="10" max="16384" width="9.00390625" style="2" customWidth="1"/>
  </cols>
  <sheetData>
    <row r="1" spans="1:8" ht="27.75" customHeight="1">
      <c r="A1" s="5" t="s">
        <v>0</v>
      </c>
      <c r="B1" s="5"/>
      <c r="C1" s="5"/>
      <c r="D1" s="5"/>
      <c r="E1" s="5"/>
      <c r="F1" s="6"/>
      <c r="G1" s="6"/>
      <c r="H1" s="5"/>
    </row>
    <row r="2" spans="1:8" ht="9.75" customHeight="1">
      <c r="A2" s="5"/>
      <c r="B2" s="5"/>
      <c r="C2" s="5"/>
      <c r="D2" s="5"/>
      <c r="E2" s="5"/>
      <c r="F2" s="6"/>
      <c r="G2" s="6"/>
      <c r="H2" s="5"/>
    </row>
    <row r="3" spans="1:9" ht="17.25" customHeight="1">
      <c r="A3" s="7"/>
      <c r="B3" s="7"/>
      <c r="C3" s="7"/>
      <c r="D3" s="8"/>
      <c r="E3" s="9"/>
      <c r="F3" s="10"/>
      <c r="G3" s="10"/>
      <c r="H3" s="10"/>
      <c r="I3" s="10"/>
    </row>
    <row r="4" spans="1:8" ht="17.25" customHeight="1">
      <c r="A4" s="11" t="s">
        <v>1</v>
      </c>
      <c r="B4" s="11"/>
      <c r="C4" s="11"/>
      <c r="D4" s="11"/>
      <c r="E4" s="11"/>
      <c r="F4" s="12"/>
      <c r="G4" s="13" t="s">
        <v>2</v>
      </c>
      <c r="H4" s="14"/>
    </row>
    <row r="5" spans="1:8" ht="15.75" customHeight="1">
      <c r="A5" s="15" t="s">
        <v>3</v>
      </c>
      <c r="B5" s="15" t="s">
        <v>4</v>
      </c>
      <c r="C5" s="16" t="s">
        <v>5</v>
      </c>
      <c r="D5" s="15" t="s">
        <v>6</v>
      </c>
      <c r="E5" s="15" t="s">
        <v>7</v>
      </c>
      <c r="F5" s="17" t="s">
        <v>8</v>
      </c>
      <c r="G5" s="17" t="s">
        <v>9</v>
      </c>
      <c r="H5" s="15" t="s">
        <v>10</v>
      </c>
    </row>
    <row r="6" spans="1:8" ht="9.75" customHeight="1">
      <c r="A6" s="18"/>
      <c r="B6" s="15"/>
      <c r="C6" s="16"/>
      <c r="D6" s="15"/>
      <c r="E6" s="15"/>
      <c r="F6" s="19"/>
      <c r="G6" s="19"/>
      <c r="H6" s="15"/>
    </row>
    <row r="7" spans="1:9" ht="19.5" customHeight="1">
      <c r="A7" s="15">
        <v>1</v>
      </c>
      <c r="B7" s="20" t="s">
        <v>11</v>
      </c>
      <c r="C7" s="21"/>
      <c r="D7" s="20" t="s">
        <v>12</v>
      </c>
      <c r="E7" s="20">
        <v>1</v>
      </c>
      <c r="F7" s="22">
        <v>600</v>
      </c>
      <c r="G7" s="22">
        <f aca="true" t="shared" si="0" ref="G7:G17">E7*F7</f>
        <v>600</v>
      </c>
      <c r="H7" s="23" t="s">
        <v>13</v>
      </c>
      <c r="I7" s="20" t="s">
        <v>14</v>
      </c>
    </row>
    <row r="8" spans="1:9" ht="19.5" customHeight="1">
      <c r="A8" s="15">
        <v>2</v>
      </c>
      <c r="B8" s="24" t="s">
        <v>15</v>
      </c>
      <c r="C8" s="21"/>
      <c r="D8" s="20" t="s">
        <v>16</v>
      </c>
      <c r="E8" s="20">
        <v>5</v>
      </c>
      <c r="F8" s="22">
        <v>100</v>
      </c>
      <c r="G8" s="22">
        <f t="shared" si="0"/>
        <v>500</v>
      </c>
      <c r="H8" s="25"/>
      <c r="I8" s="20"/>
    </row>
    <row r="9" spans="1:9" ht="19.5" customHeight="1">
      <c r="A9" s="15">
        <v>3</v>
      </c>
      <c r="B9" s="24" t="s">
        <v>15</v>
      </c>
      <c r="C9" s="21"/>
      <c r="D9" s="20" t="s">
        <v>16</v>
      </c>
      <c r="E9" s="20">
        <v>6</v>
      </c>
      <c r="F9" s="22">
        <v>100</v>
      </c>
      <c r="G9" s="22">
        <f t="shared" si="0"/>
        <v>600</v>
      </c>
      <c r="H9" s="26"/>
      <c r="I9" s="20"/>
    </row>
    <row r="10" spans="1:9" ht="19.5" customHeight="1">
      <c r="A10" s="15">
        <v>4</v>
      </c>
      <c r="B10" s="24" t="s">
        <v>17</v>
      </c>
      <c r="C10" s="21"/>
      <c r="D10" s="27" t="s">
        <v>18</v>
      </c>
      <c r="E10" s="27">
        <v>1</v>
      </c>
      <c r="F10" s="22">
        <v>550</v>
      </c>
      <c r="G10" s="22">
        <f t="shared" si="0"/>
        <v>550</v>
      </c>
      <c r="H10" s="20" t="s">
        <v>19</v>
      </c>
      <c r="I10" s="20"/>
    </row>
    <row r="11" spans="1:9" ht="19.5" customHeight="1">
      <c r="A11" s="15">
        <v>5</v>
      </c>
      <c r="B11" s="24" t="s">
        <v>20</v>
      </c>
      <c r="C11" s="21"/>
      <c r="D11" s="27" t="s">
        <v>18</v>
      </c>
      <c r="E11" s="27">
        <v>1</v>
      </c>
      <c r="F11" s="22">
        <v>2100</v>
      </c>
      <c r="G11" s="22">
        <f t="shared" si="0"/>
        <v>2100</v>
      </c>
      <c r="H11" s="20"/>
      <c r="I11" s="20"/>
    </row>
    <row r="12" spans="1:9" ht="19.5" customHeight="1">
      <c r="A12" s="15">
        <v>6</v>
      </c>
      <c r="B12" s="24" t="s">
        <v>21</v>
      </c>
      <c r="C12" s="21"/>
      <c r="D12" s="27" t="s">
        <v>18</v>
      </c>
      <c r="E12" s="27">
        <v>1</v>
      </c>
      <c r="F12" s="22">
        <v>8800</v>
      </c>
      <c r="G12" s="22">
        <f t="shared" si="0"/>
        <v>8800</v>
      </c>
      <c r="H12" s="20"/>
      <c r="I12" s="20"/>
    </row>
    <row r="13" spans="1:9" ht="19.5" customHeight="1">
      <c r="A13" s="15">
        <v>7</v>
      </c>
      <c r="B13" s="28" t="s">
        <v>22</v>
      </c>
      <c r="C13" s="29"/>
      <c r="D13" s="30" t="s">
        <v>18</v>
      </c>
      <c r="E13" s="30">
        <v>1</v>
      </c>
      <c r="F13" s="22">
        <v>2200</v>
      </c>
      <c r="G13" s="22">
        <f t="shared" si="0"/>
        <v>2200</v>
      </c>
      <c r="H13" s="20"/>
      <c r="I13" s="20"/>
    </row>
    <row r="14" spans="1:9" ht="19.5" customHeight="1">
      <c r="A14" s="15">
        <v>8</v>
      </c>
      <c r="B14" s="31" t="s">
        <v>23</v>
      </c>
      <c r="C14" s="29"/>
      <c r="D14" s="30" t="s">
        <v>18</v>
      </c>
      <c r="E14" s="30">
        <v>1</v>
      </c>
      <c r="F14" s="22">
        <v>108000</v>
      </c>
      <c r="G14" s="22">
        <f t="shared" si="0"/>
        <v>108000</v>
      </c>
      <c r="H14" s="20"/>
      <c r="I14" s="54" t="s">
        <v>24</v>
      </c>
    </row>
    <row r="15" spans="1:9" ht="19.5" customHeight="1">
      <c r="A15" s="15">
        <v>9</v>
      </c>
      <c r="B15" s="31" t="s">
        <v>25</v>
      </c>
      <c r="C15" s="29" t="s">
        <v>26</v>
      </c>
      <c r="D15" s="31" t="s">
        <v>18</v>
      </c>
      <c r="E15" s="30">
        <v>1</v>
      </c>
      <c r="F15" s="22">
        <v>300</v>
      </c>
      <c r="G15" s="22">
        <f t="shared" si="0"/>
        <v>300</v>
      </c>
      <c r="H15" s="20"/>
      <c r="I15" s="20" t="s">
        <v>27</v>
      </c>
    </row>
    <row r="16" spans="1:9" ht="19.5" customHeight="1">
      <c r="A16" s="15">
        <v>10</v>
      </c>
      <c r="B16" s="31" t="s">
        <v>28</v>
      </c>
      <c r="C16" s="29" t="s">
        <v>29</v>
      </c>
      <c r="D16" s="31" t="s">
        <v>30</v>
      </c>
      <c r="E16" s="30">
        <v>1</v>
      </c>
      <c r="F16" s="22">
        <v>200</v>
      </c>
      <c r="G16" s="22">
        <f t="shared" si="0"/>
        <v>200</v>
      </c>
      <c r="H16" s="20"/>
      <c r="I16" s="20" t="s">
        <v>31</v>
      </c>
    </row>
    <row r="17" spans="1:9" ht="19.5" customHeight="1">
      <c r="A17" s="15">
        <v>11</v>
      </c>
      <c r="B17" s="31" t="s">
        <v>32</v>
      </c>
      <c r="C17" s="29" t="s">
        <v>33</v>
      </c>
      <c r="D17" s="31" t="s">
        <v>34</v>
      </c>
      <c r="E17" s="30">
        <v>1</v>
      </c>
      <c r="F17" s="22">
        <v>750</v>
      </c>
      <c r="G17" s="22">
        <f t="shared" si="0"/>
        <v>750</v>
      </c>
      <c r="H17" s="20"/>
      <c r="I17" s="20"/>
    </row>
    <row r="18" spans="1:9" ht="19.5" customHeight="1">
      <c r="A18" s="15">
        <v>12</v>
      </c>
      <c r="B18" s="20" t="s">
        <v>35</v>
      </c>
      <c r="C18" s="21"/>
      <c r="D18" s="20" t="s">
        <v>16</v>
      </c>
      <c r="E18" s="20">
        <v>20</v>
      </c>
      <c r="F18" s="22">
        <v>130</v>
      </c>
      <c r="G18" s="22">
        <f aca="true" t="shared" si="1" ref="G18:G49">E18*F18</f>
        <v>2600</v>
      </c>
      <c r="H18" s="32" t="s">
        <v>36</v>
      </c>
      <c r="I18" s="20"/>
    </row>
    <row r="19" spans="1:9" ht="19.5" customHeight="1">
      <c r="A19" s="15">
        <v>13</v>
      </c>
      <c r="B19" s="33" t="s">
        <v>37</v>
      </c>
      <c r="C19" s="21" t="s">
        <v>38</v>
      </c>
      <c r="D19" s="20" t="s">
        <v>16</v>
      </c>
      <c r="E19" s="20">
        <v>3</v>
      </c>
      <c r="F19" s="22">
        <v>2250</v>
      </c>
      <c r="G19" s="22">
        <f t="shared" si="1"/>
        <v>6750</v>
      </c>
      <c r="H19" s="32" t="s">
        <v>36</v>
      </c>
      <c r="I19" s="20"/>
    </row>
    <row r="20" spans="1:9" ht="19.5" customHeight="1">
      <c r="A20" s="15">
        <v>14</v>
      </c>
      <c r="B20" s="33" t="s">
        <v>39</v>
      </c>
      <c r="C20" s="21"/>
      <c r="D20" s="20" t="s">
        <v>16</v>
      </c>
      <c r="E20" s="20">
        <v>13</v>
      </c>
      <c r="F20" s="22">
        <v>930</v>
      </c>
      <c r="G20" s="22">
        <f t="shared" si="1"/>
        <v>12090</v>
      </c>
      <c r="H20" s="32" t="s">
        <v>36</v>
      </c>
      <c r="I20" s="20"/>
    </row>
    <row r="21" spans="1:9" ht="19.5" customHeight="1">
      <c r="A21" s="15">
        <v>15</v>
      </c>
      <c r="B21" s="34" t="s">
        <v>40</v>
      </c>
      <c r="C21" s="21"/>
      <c r="D21" s="34" t="s">
        <v>16</v>
      </c>
      <c r="E21" s="34">
        <v>6</v>
      </c>
      <c r="F21" s="22">
        <v>50</v>
      </c>
      <c r="G21" s="22">
        <f t="shared" si="1"/>
        <v>300</v>
      </c>
      <c r="H21" s="32" t="s">
        <v>36</v>
      </c>
      <c r="I21" s="20"/>
    </row>
    <row r="22" spans="1:9" ht="19.5" customHeight="1">
      <c r="A22" s="15">
        <v>16</v>
      </c>
      <c r="B22" s="34" t="s">
        <v>41</v>
      </c>
      <c r="C22" s="34"/>
      <c r="D22" s="34" t="s">
        <v>16</v>
      </c>
      <c r="E22" s="34">
        <v>10</v>
      </c>
      <c r="F22" s="22">
        <v>160</v>
      </c>
      <c r="G22" s="22">
        <f t="shared" si="1"/>
        <v>1600</v>
      </c>
      <c r="H22" s="32" t="s">
        <v>36</v>
      </c>
      <c r="I22" s="20"/>
    </row>
    <row r="23" spans="1:9" ht="19.5" customHeight="1">
      <c r="A23" s="15">
        <v>17</v>
      </c>
      <c r="B23" s="34" t="s">
        <v>42</v>
      </c>
      <c r="C23" s="34"/>
      <c r="D23" s="34" t="s">
        <v>16</v>
      </c>
      <c r="E23" s="34">
        <v>5</v>
      </c>
      <c r="F23" s="22">
        <v>360</v>
      </c>
      <c r="G23" s="22">
        <f t="shared" si="1"/>
        <v>1800</v>
      </c>
      <c r="H23" s="32" t="s">
        <v>36</v>
      </c>
      <c r="I23" s="20"/>
    </row>
    <row r="24" spans="1:9" ht="19.5" customHeight="1">
      <c r="A24" s="15">
        <v>18</v>
      </c>
      <c r="B24" s="34" t="s">
        <v>43</v>
      </c>
      <c r="C24" s="34"/>
      <c r="D24" s="34" t="s">
        <v>16</v>
      </c>
      <c r="E24" s="34">
        <v>14</v>
      </c>
      <c r="F24" s="22">
        <v>260</v>
      </c>
      <c r="G24" s="22">
        <f t="shared" si="1"/>
        <v>3640</v>
      </c>
      <c r="H24" s="32" t="s">
        <v>44</v>
      </c>
      <c r="I24" s="20"/>
    </row>
    <row r="25" spans="1:9" ht="19.5" customHeight="1">
      <c r="A25" s="15">
        <v>19</v>
      </c>
      <c r="B25" s="34" t="s">
        <v>45</v>
      </c>
      <c r="C25" s="34"/>
      <c r="D25" s="34" t="s">
        <v>46</v>
      </c>
      <c r="E25" s="34">
        <v>8</v>
      </c>
      <c r="F25" s="22">
        <v>15</v>
      </c>
      <c r="G25" s="22">
        <f t="shared" si="1"/>
        <v>120</v>
      </c>
      <c r="H25" s="35" t="s">
        <v>36</v>
      </c>
      <c r="I25" s="20"/>
    </row>
    <row r="26" spans="1:9" ht="19.5" customHeight="1">
      <c r="A26" s="15">
        <v>20</v>
      </c>
      <c r="B26" s="20" t="s">
        <v>47</v>
      </c>
      <c r="C26" s="21"/>
      <c r="D26" s="20" t="s">
        <v>16</v>
      </c>
      <c r="E26" s="20">
        <v>41</v>
      </c>
      <c r="F26" s="22">
        <v>240</v>
      </c>
      <c r="G26" s="22">
        <f t="shared" si="1"/>
        <v>9840</v>
      </c>
      <c r="H26" s="32" t="s">
        <v>48</v>
      </c>
      <c r="I26" s="20"/>
    </row>
    <row r="27" spans="1:9" ht="19.5" customHeight="1">
      <c r="A27" s="15">
        <v>21</v>
      </c>
      <c r="B27" s="34" t="s">
        <v>49</v>
      </c>
      <c r="C27" s="34"/>
      <c r="D27" s="34" t="s">
        <v>16</v>
      </c>
      <c r="E27" s="34">
        <v>12</v>
      </c>
      <c r="F27" s="22">
        <v>60</v>
      </c>
      <c r="G27" s="22">
        <f t="shared" si="1"/>
        <v>720</v>
      </c>
      <c r="H27" s="32" t="s">
        <v>36</v>
      </c>
      <c r="I27" s="20"/>
    </row>
    <row r="28" spans="1:9" ht="19.5" customHeight="1">
      <c r="A28" s="15">
        <v>22</v>
      </c>
      <c r="B28" s="24" t="s">
        <v>50</v>
      </c>
      <c r="C28" s="36"/>
      <c r="D28" s="27" t="s">
        <v>30</v>
      </c>
      <c r="E28" s="27">
        <v>2</v>
      </c>
      <c r="F28" s="22">
        <v>200</v>
      </c>
      <c r="G28" s="22">
        <f t="shared" si="1"/>
        <v>400</v>
      </c>
      <c r="H28" s="20" t="s">
        <v>51</v>
      </c>
      <c r="I28" s="20" t="s">
        <v>52</v>
      </c>
    </row>
    <row r="29" spans="1:9" ht="19.5" customHeight="1">
      <c r="A29" s="15">
        <v>23</v>
      </c>
      <c r="B29" s="24" t="s">
        <v>53</v>
      </c>
      <c r="C29" s="36" t="s">
        <v>54</v>
      </c>
      <c r="D29" s="24" t="s">
        <v>30</v>
      </c>
      <c r="E29" s="27">
        <v>1</v>
      </c>
      <c r="F29" s="37">
        <v>550</v>
      </c>
      <c r="G29" s="22">
        <f t="shared" si="1"/>
        <v>550</v>
      </c>
      <c r="H29" s="20"/>
      <c r="I29" s="20" t="s">
        <v>55</v>
      </c>
    </row>
    <row r="30" spans="1:9" ht="19.5" customHeight="1">
      <c r="A30" s="15">
        <v>24</v>
      </c>
      <c r="B30" s="24" t="s">
        <v>56</v>
      </c>
      <c r="C30" s="36" t="s">
        <v>57</v>
      </c>
      <c r="D30" s="24" t="s">
        <v>16</v>
      </c>
      <c r="E30" s="27">
        <v>1</v>
      </c>
      <c r="F30" s="22">
        <v>320</v>
      </c>
      <c r="G30" s="22">
        <f t="shared" si="1"/>
        <v>320</v>
      </c>
      <c r="H30" s="20" t="s">
        <v>51</v>
      </c>
      <c r="I30" s="20" t="s">
        <v>58</v>
      </c>
    </row>
    <row r="31" spans="1:9" ht="19.5" customHeight="1">
      <c r="A31" s="15">
        <v>25</v>
      </c>
      <c r="B31" s="24" t="s">
        <v>56</v>
      </c>
      <c r="C31" s="36" t="s">
        <v>59</v>
      </c>
      <c r="D31" s="24" t="s">
        <v>16</v>
      </c>
      <c r="E31" s="27">
        <v>1</v>
      </c>
      <c r="F31" s="22">
        <v>320</v>
      </c>
      <c r="G31" s="22">
        <f t="shared" si="1"/>
        <v>320</v>
      </c>
      <c r="H31" s="20"/>
      <c r="I31" s="20" t="s">
        <v>60</v>
      </c>
    </row>
    <row r="32" spans="1:9" ht="19.5" customHeight="1">
      <c r="A32" s="15">
        <v>26</v>
      </c>
      <c r="B32" s="24" t="s">
        <v>61</v>
      </c>
      <c r="C32" s="27" t="s">
        <v>62</v>
      </c>
      <c r="D32" s="27" t="s">
        <v>63</v>
      </c>
      <c r="E32" s="27">
        <v>8</v>
      </c>
      <c r="F32" s="22">
        <v>60</v>
      </c>
      <c r="G32" s="22">
        <f t="shared" si="1"/>
        <v>480</v>
      </c>
      <c r="H32" s="20" t="s">
        <v>51</v>
      </c>
      <c r="I32" s="20"/>
    </row>
    <row r="33" spans="1:9" ht="19.5" customHeight="1">
      <c r="A33" s="15">
        <v>27</v>
      </c>
      <c r="B33" s="24" t="s">
        <v>64</v>
      </c>
      <c r="C33" s="27" t="s">
        <v>65</v>
      </c>
      <c r="D33" s="27" t="s">
        <v>30</v>
      </c>
      <c r="E33" s="27">
        <v>1</v>
      </c>
      <c r="F33" s="22">
        <v>50</v>
      </c>
      <c r="G33" s="22">
        <f t="shared" si="1"/>
        <v>50</v>
      </c>
      <c r="H33" s="20"/>
      <c r="I33" s="20"/>
    </row>
    <row r="34" spans="1:9" ht="19.5" customHeight="1">
      <c r="A34" s="15">
        <v>28</v>
      </c>
      <c r="B34" s="24" t="s">
        <v>66</v>
      </c>
      <c r="C34" s="27"/>
      <c r="D34" s="27" t="s">
        <v>30</v>
      </c>
      <c r="E34" s="27">
        <v>1</v>
      </c>
      <c r="F34" s="22">
        <v>30</v>
      </c>
      <c r="G34" s="22">
        <f t="shared" si="1"/>
        <v>30</v>
      </c>
      <c r="H34" s="20" t="s">
        <v>51</v>
      </c>
      <c r="I34" s="20"/>
    </row>
    <row r="35" spans="1:9" ht="19.5" customHeight="1">
      <c r="A35" s="15">
        <v>29</v>
      </c>
      <c r="B35" s="24" t="s">
        <v>31</v>
      </c>
      <c r="C35" s="21" t="s">
        <v>29</v>
      </c>
      <c r="D35" s="27" t="s">
        <v>16</v>
      </c>
      <c r="E35" s="27">
        <v>1</v>
      </c>
      <c r="F35" s="22">
        <v>200</v>
      </c>
      <c r="G35" s="22">
        <f t="shared" si="1"/>
        <v>200</v>
      </c>
      <c r="H35" s="20"/>
      <c r="I35" s="20"/>
    </row>
    <row r="36" spans="1:9" ht="19.5" customHeight="1">
      <c r="A36" s="15">
        <v>30</v>
      </c>
      <c r="B36" s="24" t="s">
        <v>67</v>
      </c>
      <c r="C36" s="36" t="s">
        <v>68</v>
      </c>
      <c r="D36" s="24" t="s">
        <v>30</v>
      </c>
      <c r="E36" s="27">
        <v>1</v>
      </c>
      <c r="F36" s="22">
        <v>50</v>
      </c>
      <c r="G36" s="22">
        <f t="shared" si="1"/>
        <v>50</v>
      </c>
      <c r="H36" s="20" t="s">
        <v>51</v>
      </c>
      <c r="I36" s="20"/>
    </row>
    <row r="37" spans="1:9" ht="19.5" customHeight="1">
      <c r="A37" s="15">
        <v>31</v>
      </c>
      <c r="B37" s="24" t="s">
        <v>56</v>
      </c>
      <c r="C37" s="36"/>
      <c r="D37" s="24" t="s">
        <v>16</v>
      </c>
      <c r="E37" s="27">
        <v>1</v>
      </c>
      <c r="F37" s="22">
        <v>320</v>
      </c>
      <c r="G37" s="22">
        <f t="shared" si="1"/>
        <v>320</v>
      </c>
      <c r="H37" s="20"/>
      <c r="I37" s="20"/>
    </row>
    <row r="38" spans="1:9" ht="19.5" customHeight="1">
      <c r="A38" s="15">
        <v>32</v>
      </c>
      <c r="B38" s="38" t="s">
        <v>69</v>
      </c>
      <c r="C38" s="39"/>
      <c r="D38" s="38" t="s">
        <v>30</v>
      </c>
      <c r="E38" s="40">
        <v>1</v>
      </c>
      <c r="F38" s="22">
        <v>100</v>
      </c>
      <c r="G38" s="22">
        <f t="shared" si="1"/>
        <v>100</v>
      </c>
      <c r="H38" s="20"/>
      <c r="I38" s="20"/>
    </row>
    <row r="39" spans="1:9" ht="19.5" customHeight="1">
      <c r="A39" s="15">
        <v>33</v>
      </c>
      <c r="B39" s="38" t="s">
        <v>70</v>
      </c>
      <c r="C39" s="39"/>
      <c r="D39" s="38" t="s">
        <v>30</v>
      </c>
      <c r="E39" s="40">
        <v>1</v>
      </c>
      <c r="F39" s="22">
        <v>200</v>
      </c>
      <c r="G39" s="22">
        <f t="shared" si="1"/>
        <v>200</v>
      </c>
      <c r="H39" s="20"/>
      <c r="I39" s="20"/>
    </row>
    <row r="40" spans="1:9" ht="19.5" customHeight="1">
      <c r="A40" s="15">
        <v>34</v>
      </c>
      <c r="B40" s="38" t="s">
        <v>71</v>
      </c>
      <c r="C40" s="39"/>
      <c r="D40" s="38" t="s">
        <v>30</v>
      </c>
      <c r="E40" s="40">
        <v>1</v>
      </c>
      <c r="F40" s="22">
        <v>50</v>
      </c>
      <c r="G40" s="22">
        <f t="shared" si="1"/>
        <v>50</v>
      </c>
      <c r="H40" s="20"/>
      <c r="I40" s="20" t="s">
        <v>58</v>
      </c>
    </row>
    <row r="41" spans="1:9" ht="19.5" customHeight="1">
      <c r="A41" s="15">
        <v>35</v>
      </c>
      <c r="B41" s="38" t="s">
        <v>71</v>
      </c>
      <c r="C41" s="39"/>
      <c r="D41" s="38" t="s">
        <v>30</v>
      </c>
      <c r="E41" s="40">
        <v>1</v>
      </c>
      <c r="F41" s="22">
        <v>50</v>
      </c>
      <c r="G41" s="22">
        <f t="shared" si="1"/>
        <v>50</v>
      </c>
      <c r="H41" s="20"/>
      <c r="I41" s="20" t="s">
        <v>58</v>
      </c>
    </row>
    <row r="42" spans="1:9" ht="19.5" customHeight="1">
      <c r="A42" s="15">
        <v>36</v>
      </c>
      <c r="B42" s="38" t="s">
        <v>72</v>
      </c>
      <c r="C42" s="38" t="s">
        <v>73</v>
      </c>
      <c r="D42" s="38" t="s">
        <v>16</v>
      </c>
      <c r="E42" s="40">
        <v>1</v>
      </c>
      <c r="F42" s="22">
        <v>150</v>
      </c>
      <c r="G42" s="22">
        <f t="shared" si="1"/>
        <v>150</v>
      </c>
      <c r="H42" s="20" t="s">
        <v>51</v>
      </c>
      <c r="I42" s="55"/>
    </row>
    <row r="43" spans="1:9" ht="19.5" customHeight="1">
      <c r="A43" s="15">
        <v>37</v>
      </c>
      <c r="B43" s="41" t="s">
        <v>74</v>
      </c>
      <c r="C43" s="41"/>
      <c r="D43" s="41" t="s">
        <v>30</v>
      </c>
      <c r="E43" s="41">
        <v>1</v>
      </c>
      <c r="F43" s="42">
        <v>10</v>
      </c>
      <c r="G43" s="22">
        <f t="shared" si="1"/>
        <v>10</v>
      </c>
      <c r="H43" s="20" t="s">
        <v>51</v>
      </c>
      <c r="I43" s="55"/>
    </row>
    <row r="44" spans="1:9" ht="19.5" customHeight="1">
      <c r="A44" s="15">
        <v>38</v>
      </c>
      <c r="B44" s="41" t="s">
        <v>75</v>
      </c>
      <c r="C44" s="41"/>
      <c r="D44" s="41" t="s">
        <v>30</v>
      </c>
      <c r="E44" s="41">
        <v>1</v>
      </c>
      <c r="F44" s="42">
        <v>2</v>
      </c>
      <c r="G44" s="22">
        <f t="shared" si="1"/>
        <v>2</v>
      </c>
      <c r="H44" s="20" t="s">
        <v>51</v>
      </c>
      <c r="I44" s="55"/>
    </row>
    <row r="45" spans="1:9" ht="19.5" customHeight="1">
      <c r="A45" s="15">
        <v>39</v>
      </c>
      <c r="B45" s="43" t="s">
        <v>76</v>
      </c>
      <c r="C45" s="44"/>
      <c r="D45" s="43" t="s">
        <v>30</v>
      </c>
      <c r="E45" s="43">
        <v>6</v>
      </c>
      <c r="F45" s="22">
        <v>1650</v>
      </c>
      <c r="G45" s="22">
        <f t="shared" si="1"/>
        <v>9900</v>
      </c>
      <c r="H45" s="20" t="s">
        <v>77</v>
      </c>
      <c r="I45" s="27"/>
    </row>
    <row r="46" spans="1:9" ht="19.5" customHeight="1">
      <c r="A46" s="15">
        <v>40</v>
      </c>
      <c r="B46" s="43" t="s">
        <v>78</v>
      </c>
      <c r="C46" s="44" t="s">
        <v>79</v>
      </c>
      <c r="D46" s="43" t="s">
        <v>30</v>
      </c>
      <c r="E46" s="43">
        <v>2</v>
      </c>
      <c r="F46" s="22">
        <v>50</v>
      </c>
      <c r="G46" s="22">
        <f t="shared" si="1"/>
        <v>100</v>
      </c>
      <c r="H46" s="20" t="s">
        <v>51</v>
      </c>
      <c r="I46" s="56"/>
    </row>
    <row r="47" spans="1:9" ht="19.5" customHeight="1">
      <c r="A47" s="15">
        <v>41</v>
      </c>
      <c r="B47" s="43" t="s">
        <v>80</v>
      </c>
      <c r="C47" s="40"/>
      <c r="D47" s="43" t="s">
        <v>81</v>
      </c>
      <c r="E47" s="43">
        <v>2</v>
      </c>
      <c r="F47" s="22">
        <v>200</v>
      </c>
      <c r="G47" s="22">
        <f t="shared" si="1"/>
        <v>400</v>
      </c>
      <c r="H47" s="20" t="s">
        <v>51</v>
      </c>
      <c r="I47" s="27"/>
    </row>
    <row r="48" spans="1:9" ht="19.5" customHeight="1">
      <c r="A48" s="15">
        <v>42</v>
      </c>
      <c r="B48" s="43" t="s">
        <v>78</v>
      </c>
      <c r="C48" s="40"/>
      <c r="D48" s="43" t="s">
        <v>30</v>
      </c>
      <c r="E48" s="43">
        <v>8</v>
      </c>
      <c r="F48" s="22">
        <v>30</v>
      </c>
      <c r="G48" s="22">
        <f t="shared" si="1"/>
        <v>240</v>
      </c>
      <c r="H48" s="20" t="s">
        <v>51</v>
      </c>
      <c r="I48" s="27"/>
    </row>
    <row r="49" spans="1:9" ht="19.5" customHeight="1">
      <c r="A49" s="15">
        <v>43</v>
      </c>
      <c r="B49" s="43" t="s">
        <v>82</v>
      </c>
      <c r="C49" s="44" t="s">
        <v>83</v>
      </c>
      <c r="D49" s="43" t="s">
        <v>30</v>
      </c>
      <c r="E49" s="43">
        <v>2</v>
      </c>
      <c r="F49" s="22">
        <v>20</v>
      </c>
      <c r="G49" s="22">
        <f t="shared" si="1"/>
        <v>40</v>
      </c>
      <c r="H49" s="20" t="s">
        <v>51</v>
      </c>
      <c r="I49" s="57" t="s">
        <v>84</v>
      </c>
    </row>
    <row r="50" spans="1:9" s="1" customFormat="1" ht="19.5" customHeight="1">
      <c r="A50" s="45" t="s">
        <v>85</v>
      </c>
      <c r="B50" s="46"/>
      <c r="C50" s="47"/>
      <c r="D50" s="48"/>
      <c r="E50" s="49"/>
      <c r="F50" s="50"/>
      <c r="G50" s="51">
        <f>SUM(G7:G49)</f>
        <v>178022</v>
      </c>
      <c r="H50" s="52"/>
      <c r="I50" s="58"/>
    </row>
    <row r="51" ht="14.25">
      <c r="A51" s="53"/>
    </row>
  </sheetData>
  <sheetProtection/>
  <mergeCells count="21">
    <mergeCell ref="A1:H1"/>
    <mergeCell ref="D3:E3"/>
    <mergeCell ref="F3:I3"/>
    <mergeCell ref="A4:E4"/>
    <mergeCell ref="G4:H4"/>
    <mergeCell ref="A50:B50"/>
    <mergeCell ref="A5:A6"/>
    <mergeCell ref="B5:B6"/>
    <mergeCell ref="C5:C6"/>
    <mergeCell ref="D5:D6"/>
    <mergeCell ref="E5:E6"/>
    <mergeCell ref="F5:F6"/>
    <mergeCell ref="G5:G6"/>
    <mergeCell ref="H5:H6"/>
    <mergeCell ref="H7:H9"/>
    <mergeCell ref="H10:H16"/>
    <mergeCell ref="H28:H29"/>
    <mergeCell ref="H30:H31"/>
    <mergeCell ref="H32:H33"/>
    <mergeCell ref="H34:H35"/>
    <mergeCell ref="H36:H41"/>
  </mergeCells>
  <printOptions horizontalCentered="1"/>
  <pageMargins left="0.5902777777777778" right="0.5902777777777778" top="0.5902777777777778" bottom="0.8659722222222223" header="1.3777777777777778" footer="0.5506944444444445"/>
  <pageSetup blackAndWhite="1" fitToHeight="0" fitToWidth="1" horizontalDpi="600" verticalDpi="600" orientation="landscape" pageOrder="overThenDown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bmwpc</dc:creator>
  <cp:keywords/>
  <dc:description/>
  <cp:lastModifiedBy>Administrator</cp:lastModifiedBy>
  <cp:lastPrinted>2021-04-07T02:51:20Z</cp:lastPrinted>
  <dcterms:created xsi:type="dcterms:W3CDTF">2006-07-26T22:17:08Z</dcterms:created>
  <dcterms:modified xsi:type="dcterms:W3CDTF">2021-11-18T02:12:23Z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569A0588969A4484807AF7F33B2972B4</vt:lpwstr>
  </property>
</Properties>
</file>