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</definedName>
    <definedName name="_xlnm.Print_Area" localSheetId="0">Sheet1!$A$1:$I$10</definedName>
  </definedNames>
  <calcPr calcId="144525"/>
</workbook>
</file>

<file path=xl/sharedStrings.xml><?xml version="1.0" encoding="utf-8"?>
<sst xmlns="http://schemas.openxmlformats.org/spreadsheetml/2006/main" count="18" uniqueCount="18">
  <si>
    <t>标的明细表</t>
  </si>
  <si>
    <t>序号</t>
  </si>
  <si>
    <t>名称</t>
  </si>
  <si>
    <t>出租面积（㎡）</t>
  </si>
  <si>
    <t>评估价格（万元/年）</t>
  </si>
  <si>
    <t>挂牌价格
（万元/年）</t>
  </si>
  <si>
    <t>物业费（元）</t>
  </si>
  <si>
    <t>垃圾清运费（元）</t>
  </si>
  <si>
    <t>押金（元）</t>
  </si>
  <si>
    <t>备注</t>
  </si>
  <si>
    <t>港二区北门东侧沿街2楼（东203）</t>
  </si>
  <si>
    <t>港二区北门东侧沿街2楼（东207）</t>
  </si>
  <si>
    <t>港二区北门东侧沿街3楼（东301）</t>
  </si>
  <si>
    <t>港四区沿街3楼南侧（9-303）</t>
  </si>
  <si>
    <t>港四区沿街3楼南侧（9-304）</t>
  </si>
  <si>
    <t>港四区沿街3楼南侧（9-305）</t>
  </si>
  <si>
    <t>港二区北门东侧沿街3楼（东302）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</si>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</sst>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view="pageBreakPreview" zoomScaleNormal="100" workbookViewId="0">
      <pane ySplit="2" topLeftCell="A3" activePane="bottomLeft" state="frozen"/>
      <selection/>
      <selection pane="bottomLeft" activeCell="I9" sqref="I9"/>
    </sheetView>
  </sheetViews>
  <sheetFormatPr defaultColWidth="9" defaultRowHeight="13.5"/>
  <cols>
    <col min="1" max="1" width="7.125" customWidth="1"/>
    <col min="2" max="2" width="32.5" customWidth="1"/>
    <col min="3" max="3" width="13.75" customWidth="1"/>
    <col min="4" max="4" width="12.125" customWidth="1"/>
    <col min="5" max="5" width="14" customWidth="1"/>
    <col min="6" max="6" width="10.75" style="1" customWidth="1"/>
    <col min="7" max="8" width="13.625" style="1" customWidth="1"/>
    <col min="9" max="9" width="21.25" customWidth="1"/>
    <col min="10" max="10" width="9" customWidth="1"/>
  </cols>
  <sheetData>
    <row r="1" ht="32.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customHeight="1" spans="1:9">
      <c r="A3" s="5">
        <v>1</v>
      </c>
      <c r="B3" s="6" t="s">
        <v>10</v>
      </c>
      <c r="C3" s="7">
        <v>73.32</v>
      </c>
      <c r="D3" s="7">
        <v>1.79</v>
      </c>
      <c r="E3" s="7">
        <v>1.79</v>
      </c>
      <c r="F3" s="8">
        <f t="shared" ref="F3:F9" si="0">C3*1.8*12</f>
        <v>1583.712</v>
      </c>
      <c r="G3" s="8">
        <f t="shared" ref="G3:G10" si="1">C3*0.6*12</f>
        <v>527.904</v>
      </c>
      <c r="H3" s="8">
        <v>2000</v>
      </c>
      <c r="I3" s="10"/>
    </row>
    <row r="4" ht="24" customHeight="1" spans="1:9">
      <c r="A4" s="5">
        <v>2</v>
      </c>
      <c r="B4" s="6" t="s">
        <v>11</v>
      </c>
      <c r="C4" s="7">
        <v>99.65</v>
      </c>
      <c r="D4" s="7">
        <v>2.44</v>
      </c>
      <c r="E4" s="7">
        <v>2.44</v>
      </c>
      <c r="F4" s="8">
        <f t="shared" si="0"/>
        <v>2152.44</v>
      </c>
      <c r="G4" s="8">
        <f t="shared" si="1"/>
        <v>717.48</v>
      </c>
      <c r="H4" s="8">
        <v>2000</v>
      </c>
      <c r="I4" s="10"/>
    </row>
    <row r="5" ht="24" customHeight="1" spans="1:9">
      <c r="A5" s="5">
        <v>3</v>
      </c>
      <c r="B5" s="6" t="s">
        <v>12</v>
      </c>
      <c r="C5" s="7">
        <v>98.23</v>
      </c>
      <c r="D5" s="7">
        <v>1.32</v>
      </c>
      <c r="E5" s="7">
        <v>1.32</v>
      </c>
      <c r="F5" s="8">
        <f t="shared" si="0"/>
        <v>2121.768</v>
      </c>
      <c r="G5" s="8">
        <f t="shared" si="1"/>
        <v>707.256</v>
      </c>
      <c r="H5" s="8">
        <v>2000</v>
      </c>
      <c r="I5" s="10"/>
    </row>
    <row r="6" ht="24" customHeight="1" spans="1:9">
      <c r="A6" s="5">
        <v>4</v>
      </c>
      <c r="B6" s="6" t="s">
        <v>13</v>
      </c>
      <c r="C6" s="7">
        <v>50.15</v>
      </c>
      <c r="D6" s="7">
        <v>0.61</v>
      </c>
      <c r="E6" s="7">
        <v>0.61</v>
      </c>
      <c r="F6" s="8">
        <f t="shared" si="0"/>
        <v>1083.24</v>
      </c>
      <c r="G6" s="8">
        <f t="shared" si="1"/>
        <v>361.08</v>
      </c>
      <c r="H6" s="8">
        <v>2000</v>
      </c>
      <c r="I6" s="10"/>
    </row>
    <row r="7" ht="24" customHeight="1" spans="1:9">
      <c r="A7" s="5">
        <v>5</v>
      </c>
      <c r="B7" s="6" t="s">
        <v>14</v>
      </c>
      <c r="C7" s="7">
        <v>50.15</v>
      </c>
      <c r="D7" s="7">
        <v>0.61</v>
      </c>
      <c r="E7" s="7">
        <v>0.61</v>
      </c>
      <c r="F7" s="8">
        <f t="shared" si="0"/>
        <v>1083.24</v>
      </c>
      <c r="G7" s="8">
        <f t="shared" si="1"/>
        <v>361.08</v>
      </c>
      <c r="H7" s="8">
        <v>2000</v>
      </c>
      <c r="I7" s="10"/>
    </row>
    <row r="8" ht="24" customHeight="1" spans="1:9">
      <c r="A8" s="5">
        <v>6</v>
      </c>
      <c r="B8" s="6" t="s">
        <v>15</v>
      </c>
      <c r="C8" s="7">
        <v>100.32</v>
      </c>
      <c r="D8" s="7">
        <v>1.22</v>
      </c>
      <c r="E8" s="7">
        <v>1.22</v>
      </c>
      <c r="F8" s="8">
        <f t="shared" si="0"/>
        <v>2166.912</v>
      </c>
      <c r="G8" s="8">
        <f t="shared" si="1"/>
        <v>722.304</v>
      </c>
      <c r="H8" s="8">
        <v>2000</v>
      </c>
      <c r="I8" s="10"/>
    </row>
    <row r="9" ht="24" customHeight="1" spans="1:9">
      <c r="A9" s="5">
        <v>11</v>
      </c>
      <c r="B9" s="6" t="s">
        <v>16</v>
      </c>
      <c r="C9" s="7">
        <v>98.23</v>
      </c>
      <c r="D9" s="7">
        <v>1.32</v>
      </c>
      <c r="E9" s="7">
        <v>1.32</v>
      </c>
      <c r="F9" s="8">
        <f t="shared" si="0"/>
        <v>2121.768</v>
      </c>
      <c r="G9" s="8">
        <f t="shared" si="1"/>
        <v>707.256</v>
      </c>
      <c r="H9" s="8">
        <v>2000</v>
      </c>
      <c r="I9" s="11"/>
    </row>
    <row r="10" ht="24" customHeight="1" spans="1:9">
      <c r="A10" s="5" t="s">
        <v>17</v>
      </c>
      <c r="B10" s="6"/>
      <c r="C10" s="7">
        <f>SUM(C3:C9)</f>
        <v>570.05</v>
      </c>
      <c r="D10" s="7">
        <f>SUM(D3:D9)</f>
        <v>9.31</v>
      </c>
      <c r="E10" s="7">
        <f>SUM(E3:E9)</f>
        <v>9.31</v>
      </c>
      <c r="F10" s="9">
        <f>SUM(F3:F9)</f>
        <v>12313.08</v>
      </c>
      <c r="G10" s="8">
        <f t="shared" si="1"/>
        <v>4104.36</v>
      </c>
      <c r="H10" s="9">
        <f>SUM(H3:H9)</f>
        <v>14000</v>
      </c>
      <c r="I10" s="12"/>
    </row>
  </sheetData>
  <mergeCells count="1">
    <mergeCell ref="A1:I1"/>
  </mergeCells>
  <conditionalFormatting sqref="B$1:B$1048576">
    <cfRule type="duplicateValues" dxfId="0" priority="1"/>
  </conditionalFormatting>
  <pageMargins left="1.73194444444444" right="0.7" top="0.75" bottom="0.75" header="0.3" footer="0.3"/>
  <pageSetup paperSize="9" scale="8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2021-03-30T02:22:00Z</dcterms:created>
  <cp:lastPrinted>2022-09-08T08:59:00Z</cp:lastPrinted>
  <dcterms:modified xsi:type="dcterms:W3CDTF">2022-10-24T03:15:26Z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5FEED6DF898844CD97DE8747452E65B7</vt:lpwstr>
  </property>
  <property fmtid="{D5CDD505-2E9C-101B-9397-08002B2CF9AE}" pid="4" name="KSOReadingLayout">
    <vt:bool>true</vt:bool>
  </property>
</Properties>
</file>