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待处置" sheetId="3" r:id="rId1"/>
    <sheet name="待报废" sheetId="4" r:id="rId2"/>
  </sheets>
  <calcPr calcId="144525"/>
</workbook>
</file>

<file path=xl/sharedStrings.xml><?xml version="1.0" encoding="utf-8"?>
<sst xmlns="http://schemas.openxmlformats.org/spreadsheetml/2006/main" count="111" uniqueCount="61">
  <si>
    <t>固定资产——车辆评估明细表</t>
  </si>
  <si>
    <t>评估基准日：2023年10月07日</t>
  </si>
  <si>
    <t>金额单位：人民币元</t>
  </si>
  <si>
    <t>序号</t>
  </si>
  <si>
    <t>牌照号码</t>
  </si>
  <si>
    <t>车辆类型</t>
  </si>
  <si>
    <t>品牌型号</t>
  </si>
  <si>
    <t>车架号</t>
  </si>
  <si>
    <t>单位</t>
  </si>
  <si>
    <t>数量</t>
  </si>
  <si>
    <t>登记使用日期</t>
  </si>
  <si>
    <t>行驶里程</t>
  </si>
  <si>
    <t>登记所属单位</t>
  </si>
  <si>
    <t>评估单价</t>
  </si>
  <si>
    <t>评估价值</t>
  </si>
  <si>
    <t>备注</t>
  </si>
  <si>
    <t>一包</t>
  </si>
  <si>
    <t>鲁L2G353</t>
  </si>
  <si>
    <t>小型轿车</t>
  </si>
  <si>
    <t>大众帕萨特</t>
  </si>
  <si>
    <t>辆</t>
  </si>
  <si>
    <t>新安通汽车服务有限公司</t>
  </si>
  <si>
    <r>
      <rPr>
        <sz val="9"/>
        <color rgb="FF000000"/>
        <rFont val="宋体"/>
        <charset val="134"/>
      </rPr>
      <t>鲁LLT706</t>
    </r>
  </si>
  <si>
    <t>大众桑塔纳</t>
  </si>
  <si>
    <t>鲁LL9083</t>
  </si>
  <si>
    <t>小型普通客车</t>
  </si>
  <si>
    <t>东风</t>
  </si>
  <si>
    <t>LJNMFE2K0EN016800</t>
  </si>
  <si>
    <t>6条18分850元未检</t>
  </si>
  <si>
    <t>鲁LL9082</t>
  </si>
  <si>
    <t>LJNMFE2K0EN0168798</t>
  </si>
  <si>
    <t>鲁LL9081</t>
  </si>
  <si>
    <t>LJNMFE2K1EN020192</t>
  </si>
  <si>
    <t>二包</t>
  </si>
  <si>
    <t>鲁LJV537</t>
  </si>
  <si>
    <t>大众迈腾</t>
  </si>
  <si>
    <t>LFV3A23C8D3156425</t>
  </si>
  <si>
    <t>泡水修复</t>
  </si>
  <si>
    <t>鲁LA9257</t>
  </si>
  <si>
    <t>轻型栏板货车</t>
  </si>
  <si>
    <t>尼桑</t>
  </si>
  <si>
    <t>LJNTFU2G07N016543</t>
  </si>
  <si>
    <t>鲁LGZ901</t>
  </si>
  <si>
    <t>皮卡</t>
  </si>
  <si>
    <t>LJNTFU2K1DN099240</t>
  </si>
  <si>
    <t>未检</t>
  </si>
  <si>
    <t>鲁LAU590</t>
  </si>
  <si>
    <t>LJNTFU2K5DN064992</t>
  </si>
  <si>
    <t>合计</t>
  </si>
  <si>
    <t>固定资产——报废车辆评估明细表</t>
  </si>
  <si>
    <t>鲁LLY706</t>
  </si>
  <si>
    <t>桑塔纳</t>
  </si>
  <si>
    <t>大众</t>
  </si>
  <si>
    <t>LNYMBAA38CV600165</t>
  </si>
  <si>
    <t>待报废（2007出厂）</t>
  </si>
  <si>
    <t>账外</t>
  </si>
  <si>
    <t>鲁LLX706</t>
  </si>
  <si>
    <t>LNVU1CA39AV200166</t>
  </si>
  <si>
    <t>鲁LR0906</t>
  </si>
  <si>
    <t>LJXYACH21BT100277</t>
  </si>
  <si>
    <t>待报废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</si>
</sst>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Q16" sqref="Q16"/>
    </sheetView>
  </sheetViews>
  <sheetFormatPr defaultColWidth="9" defaultRowHeight="14.25"/>
  <cols>
    <col min="1" max="1" width="5.63333333333333" style="1" customWidth="1"/>
    <col min="2" max="3" width="9.5" style="1" customWidth="1"/>
    <col min="4" max="4" width="12" style="1" customWidth="1"/>
    <col min="5" max="5" width="12.625" style="1" customWidth="1"/>
    <col min="6" max="6" width="17.75" style="1" customWidth="1"/>
    <col min="7" max="7" width="6.13333333333333" style="1" customWidth="1"/>
    <col min="8" max="8" width="5.75" style="1" customWidth="1"/>
    <col min="9" max="9" width="11" style="1" customWidth="1"/>
    <col min="10" max="10" width="8.625" style="1" customWidth="1"/>
    <col min="11" max="11" width="21.125" style="1" customWidth="1"/>
    <col min="12" max="12" width="10.625" style="1" customWidth="1"/>
    <col min="13" max="13" width="10.875" style="1" customWidth="1"/>
    <col min="14" max="14" width="15.625" style="1" customWidth="1"/>
    <col min="15" max="16380" width="9" style="1"/>
    <col min="16381" max="16384" width="9" style="31"/>
  </cols>
  <sheetData>
    <row r="1" s="1" customFormat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3" customHeight="1" spans="1:14">
      <c r="A2" s="32"/>
      <c r="B2" s="32"/>
      <c r="C2" s="32"/>
      <c r="D2" s="32"/>
      <c r="E2" s="33" t="s">
        <v>1</v>
      </c>
      <c r="F2" s="33"/>
      <c r="G2" s="33"/>
      <c r="H2" s="33"/>
      <c r="I2" s="33"/>
      <c r="J2" s="33"/>
      <c r="K2" s="46"/>
      <c r="L2" s="46"/>
      <c r="M2" s="46"/>
      <c r="N2" s="32"/>
    </row>
    <row r="3" s="1" customFormat="1" ht="23" customHeight="1" spans="1:14">
      <c r="A3" s="34"/>
      <c r="B3" s="34"/>
      <c r="C3" s="34"/>
      <c r="D3" s="35"/>
      <c r="E3" s="34"/>
      <c r="F3" s="36"/>
      <c r="G3" s="37"/>
      <c r="H3" s="37"/>
      <c r="I3" s="37"/>
      <c r="J3" s="37"/>
      <c r="N3" s="33" t="s">
        <v>2</v>
      </c>
    </row>
    <row r="4" s="1" customFormat="1" ht="23" customHeight="1" spans="1:14">
      <c r="A4" s="38" t="s">
        <v>3</v>
      </c>
      <c r="B4" s="39"/>
      <c r="C4" s="38" t="s">
        <v>4</v>
      </c>
      <c r="D4" s="38" t="s">
        <v>5</v>
      </c>
      <c r="E4" s="38" t="s">
        <v>6</v>
      </c>
      <c r="F4" s="39" t="s">
        <v>7</v>
      </c>
      <c r="G4" s="39" t="s">
        <v>8</v>
      </c>
      <c r="H4" s="39" t="s">
        <v>9</v>
      </c>
      <c r="I4" s="47" t="s">
        <v>10</v>
      </c>
      <c r="J4" s="47" t="s">
        <v>11</v>
      </c>
      <c r="K4" s="47" t="s">
        <v>12</v>
      </c>
      <c r="L4" s="47" t="s">
        <v>13</v>
      </c>
      <c r="M4" s="48" t="s">
        <v>14</v>
      </c>
      <c r="N4" s="38" t="s">
        <v>15</v>
      </c>
    </row>
    <row r="5" s="1" customFormat="1" ht="23" customHeight="1" spans="1:14">
      <c r="A5" s="38"/>
      <c r="B5" s="40"/>
      <c r="C5" s="38"/>
      <c r="D5" s="38"/>
      <c r="E5" s="38"/>
      <c r="F5" s="40"/>
      <c r="G5" s="40"/>
      <c r="H5" s="40"/>
      <c r="I5" s="49"/>
      <c r="J5" s="49"/>
      <c r="K5" s="49"/>
      <c r="L5" s="49"/>
      <c r="M5" s="48"/>
      <c r="N5" s="38"/>
    </row>
    <row r="6" s="1" customFormat="1" ht="23" customHeight="1" spans="1:14">
      <c r="A6" s="38">
        <v>1</v>
      </c>
      <c r="B6" s="41" t="s">
        <v>16</v>
      </c>
      <c r="C6" s="42" t="s">
        <v>17</v>
      </c>
      <c r="D6" s="42" t="s">
        <v>18</v>
      </c>
      <c r="E6" s="42" t="s">
        <v>19</v>
      </c>
      <c r="F6" s="42">
        <v>642284189</v>
      </c>
      <c r="G6" s="42" t="s">
        <v>20</v>
      </c>
      <c r="H6" s="42">
        <v>1</v>
      </c>
      <c r="I6" s="42">
        <v>2004.07</v>
      </c>
      <c r="J6" s="42">
        <v>262356</v>
      </c>
      <c r="K6" s="42" t="s">
        <v>21</v>
      </c>
      <c r="L6" s="50">
        <v>3000</v>
      </c>
      <c r="M6" s="51">
        <f>L6*H6</f>
        <v>3000</v>
      </c>
      <c r="N6" s="52"/>
    </row>
    <row r="7" s="1" customFormat="1" ht="23" customHeight="1" spans="1:14">
      <c r="A7" s="38">
        <v>2</v>
      </c>
      <c r="B7" s="43"/>
      <c r="C7" s="42" t="s">
        <v>22</v>
      </c>
      <c r="D7" s="42" t="s">
        <v>18</v>
      </c>
      <c r="E7" s="42" t="s">
        <v>23</v>
      </c>
      <c r="F7" s="42"/>
      <c r="G7" s="42" t="s">
        <v>20</v>
      </c>
      <c r="H7" s="42">
        <v>1</v>
      </c>
      <c r="I7" s="42">
        <v>2013.09</v>
      </c>
      <c r="J7" s="42"/>
      <c r="K7" s="42" t="s">
        <v>21</v>
      </c>
      <c r="L7" s="50">
        <v>3000</v>
      </c>
      <c r="M7" s="53">
        <f>L7*H7</f>
        <v>3000</v>
      </c>
      <c r="N7" s="52"/>
    </row>
    <row r="8" s="30" customFormat="1" ht="23" customHeight="1" spans="1:14">
      <c r="A8" s="38">
        <v>3</v>
      </c>
      <c r="B8" s="43"/>
      <c r="C8" s="42" t="s">
        <v>24</v>
      </c>
      <c r="D8" s="42" t="s">
        <v>25</v>
      </c>
      <c r="E8" s="42" t="s">
        <v>26</v>
      </c>
      <c r="F8" s="42" t="s">
        <v>27</v>
      </c>
      <c r="G8" s="42" t="s">
        <v>20</v>
      </c>
      <c r="H8" s="42">
        <v>1</v>
      </c>
      <c r="I8" s="42">
        <v>2014.04</v>
      </c>
      <c r="J8" s="42">
        <v>98962</v>
      </c>
      <c r="K8" s="42" t="s">
        <v>21</v>
      </c>
      <c r="L8" s="51">
        <v>11000</v>
      </c>
      <c r="M8" s="51">
        <f>L8*H8</f>
        <v>11000</v>
      </c>
      <c r="N8" s="52" t="s">
        <v>28</v>
      </c>
    </row>
    <row r="9" s="1" customFormat="1" ht="23" customHeight="1" spans="1:14">
      <c r="A9" s="38">
        <v>4</v>
      </c>
      <c r="B9" s="43"/>
      <c r="C9" s="42" t="s">
        <v>29</v>
      </c>
      <c r="D9" s="42" t="s">
        <v>25</v>
      </c>
      <c r="E9" s="42" t="s">
        <v>26</v>
      </c>
      <c r="F9" s="42" t="s">
        <v>30</v>
      </c>
      <c r="G9" s="42" t="s">
        <v>20</v>
      </c>
      <c r="H9" s="42">
        <v>1</v>
      </c>
      <c r="I9" s="42">
        <v>2014.04</v>
      </c>
      <c r="J9" s="42">
        <v>83969</v>
      </c>
      <c r="K9" s="42" t="s">
        <v>21</v>
      </c>
      <c r="L9" s="54">
        <v>11000</v>
      </c>
      <c r="M9" s="51">
        <f>L9*H9</f>
        <v>11000</v>
      </c>
      <c r="N9" s="52"/>
    </row>
    <row r="10" s="1" customFormat="1" ht="23" customHeight="1" spans="1:14">
      <c r="A10" s="38">
        <v>5</v>
      </c>
      <c r="B10" s="44"/>
      <c r="C10" s="42" t="s">
        <v>31</v>
      </c>
      <c r="D10" s="42" t="s">
        <v>25</v>
      </c>
      <c r="E10" s="42" t="s">
        <v>26</v>
      </c>
      <c r="F10" s="42" t="s">
        <v>32</v>
      </c>
      <c r="G10" s="42" t="s">
        <v>20</v>
      </c>
      <c r="H10" s="42">
        <v>1</v>
      </c>
      <c r="I10" s="42">
        <v>2014.04</v>
      </c>
      <c r="J10" s="42">
        <v>87557</v>
      </c>
      <c r="K10" s="42" t="s">
        <v>21</v>
      </c>
      <c r="L10" s="51">
        <v>8000</v>
      </c>
      <c r="M10" s="53">
        <f t="shared" ref="M10:M14" si="0">L10*H10</f>
        <v>8000</v>
      </c>
      <c r="N10" s="52"/>
    </row>
    <row r="11" s="30" customFormat="1" ht="23" customHeight="1" spans="1:14">
      <c r="A11" s="38">
        <v>6</v>
      </c>
      <c r="B11" s="41" t="s">
        <v>33</v>
      </c>
      <c r="C11" s="42" t="s">
        <v>34</v>
      </c>
      <c r="D11" s="42" t="s">
        <v>18</v>
      </c>
      <c r="E11" s="42" t="s">
        <v>35</v>
      </c>
      <c r="F11" s="42" t="s">
        <v>36</v>
      </c>
      <c r="G11" s="42" t="s">
        <v>20</v>
      </c>
      <c r="H11" s="42">
        <v>1</v>
      </c>
      <c r="I11" s="42">
        <v>2014.01</v>
      </c>
      <c r="J11" s="42">
        <v>144917</v>
      </c>
      <c r="K11" s="42" t="s">
        <v>21</v>
      </c>
      <c r="L11" s="51">
        <v>14000</v>
      </c>
      <c r="M11" s="53">
        <f t="shared" si="0"/>
        <v>14000</v>
      </c>
      <c r="N11" s="52" t="s">
        <v>37</v>
      </c>
    </row>
    <row r="12" s="1" customFormat="1" ht="23" customHeight="1" spans="1:14">
      <c r="A12" s="38">
        <v>7</v>
      </c>
      <c r="B12" s="43"/>
      <c r="C12" s="42" t="s">
        <v>38</v>
      </c>
      <c r="D12" s="42" t="s">
        <v>39</v>
      </c>
      <c r="E12" s="42" t="s">
        <v>40</v>
      </c>
      <c r="F12" s="42" t="s">
        <v>41</v>
      </c>
      <c r="G12" s="42" t="s">
        <v>20</v>
      </c>
      <c r="H12" s="42">
        <v>1</v>
      </c>
      <c r="I12" s="42">
        <v>2010.11</v>
      </c>
      <c r="J12" s="42">
        <v>342180</v>
      </c>
      <c r="K12" s="42" t="s">
        <v>21</v>
      </c>
      <c r="L12" s="54">
        <v>8000</v>
      </c>
      <c r="M12" s="51">
        <f t="shared" si="0"/>
        <v>8000</v>
      </c>
      <c r="N12" s="52"/>
    </row>
    <row r="13" s="30" customFormat="1" ht="23" customHeight="1" spans="1:14">
      <c r="A13" s="38">
        <v>8</v>
      </c>
      <c r="B13" s="43"/>
      <c r="C13" s="42" t="s">
        <v>42</v>
      </c>
      <c r="D13" s="42" t="s">
        <v>43</v>
      </c>
      <c r="E13" s="42" t="s">
        <v>26</v>
      </c>
      <c r="F13" s="42" t="s">
        <v>44</v>
      </c>
      <c r="G13" s="42" t="s">
        <v>20</v>
      </c>
      <c r="H13" s="42">
        <v>1</v>
      </c>
      <c r="I13" s="42">
        <v>2013.12</v>
      </c>
      <c r="J13" s="42">
        <v>188778</v>
      </c>
      <c r="K13" s="42" t="s">
        <v>21</v>
      </c>
      <c r="L13" s="54">
        <v>10000</v>
      </c>
      <c r="M13" s="51">
        <f t="shared" si="0"/>
        <v>10000</v>
      </c>
      <c r="N13" s="52" t="s">
        <v>45</v>
      </c>
    </row>
    <row r="14" s="30" customFormat="1" ht="23" customHeight="1" spans="1:14">
      <c r="A14" s="38">
        <v>9</v>
      </c>
      <c r="B14" s="44"/>
      <c r="C14" s="42" t="s">
        <v>46</v>
      </c>
      <c r="D14" s="42" t="s">
        <v>43</v>
      </c>
      <c r="E14" s="42" t="s">
        <v>26</v>
      </c>
      <c r="F14" s="42" t="s">
        <v>47</v>
      </c>
      <c r="G14" s="42" t="s">
        <v>20</v>
      </c>
      <c r="H14" s="42">
        <v>1</v>
      </c>
      <c r="I14" s="42">
        <v>2014.01</v>
      </c>
      <c r="J14" s="42">
        <v>202665</v>
      </c>
      <c r="K14" s="42" t="s">
        <v>21</v>
      </c>
      <c r="L14" s="51">
        <v>10000</v>
      </c>
      <c r="M14" s="51">
        <f t="shared" si="0"/>
        <v>10000</v>
      </c>
      <c r="N14" s="52"/>
    </row>
    <row r="15" s="1" customFormat="1" ht="23" customHeight="1" spans="1:14">
      <c r="A15" s="38" t="s">
        <v>48</v>
      </c>
      <c r="B15" s="38"/>
      <c r="C15" s="38"/>
      <c r="D15" s="45"/>
      <c r="E15" s="45"/>
      <c r="F15" s="45"/>
      <c r="G15" s="45"/>
      <c r="H15" s="45"/>
      <c r="I15" s="45"/>
      <c r="J15" s="45"/>
      <c r="K15" s="45"/>
      <c r="L15" s="45"/>
      <c r="M15" s="54">
        <f>SUM(M6:M14)</f>
        <v>78000</v>
      </c>
      <c r="N15" s="45"/>
    </row>
  </sheetData>
  <mergeCells count="20">
    <mergeCell ref="A1:N1"/>
    <mergeCell ref="E2:I2"/>
    <mergeCell ref="G3:I3"/>
    <mergeCell ref="A15:C15"/>
    <mergeCell ref="A4:A5"/>
    <mergeCell ref="B4:B5"/>
    <mergeCell ref="B6:B10"/>
    <mergeCell ref="B11:B1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pageSetup paperSize="260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9"/>
  <sheetViews>
    <sheetView tabSelected="1" workbookViewId="0">
      <selection activeCell="K23" sqref="K23"/>
    </sheetView>
  </sheetViews>
  <sheetFormatPr defaultColWidth="9" defaultRowHeight="14.25"/>
  <cols>
    <col min="1" max="1" width="5.63333333333333" style="1" customWidth="1"/>
    <col min="2" max="2" width="9.5" style="1" customWidth="1"/>
    <col min="3" max="3" width="10.375" style="1" customWidth="1"/>
    <col min="4" max="4" width="9.5" style="1" customWidth="1"/>
    <col min="5" max="5" width="19.5" style="1" customWidth="1"/>
    <col min="6" max="6" width="6.13333333333333" style="1" customWidth="1"/>
    <col min="7" max="7" width="5.75" style="1" customWidth="1"/>
    <col min="8" max="8" width="13" style="1" customWidth="1"/>
    <col min="9" max="9" width="23.375" style="1" customWidth="1"/>
    <col min="10" max="10" width="11.25" style="1" customWidth="1"/>
    <col min="11" max="11" width="20.375" style="1" customWidth="1"/>
    <col min="12" max="13" width="9" style="1" hidden="1" customWidth="1"/>
    <col min="14" max="16377" width="9" style="1"/>
  </cols>
  <sheetData>
    <row r="1" s="1" customFormat="1" ht="48" customHeight="1" spans="1:11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3" customHeight="1" spans="1:11">
      <c r="A2" s="5"/>
      <c r="B2" s="5"/>
      <c r="C2" s="5"/>
      <c r="D2" s="6" t="s">
        <v>1</v>
      </c>
      <c r="E2" s="6"/>
      <c r="F2" s="6"/>
      <c r="G2" s="6"/>
      <c r="H2" s="6"/>
      <c r="I2" s="21"/>
      <c r="J2" s="21"/>
      <c r="K2" s="5"/>
    </row>
    <row r="3" s="2" customFormat="1" ht="23" customHeight="1" spans="3:11">
      <c r="C3" s="7"/>
      <c r="E3" s="8"/>
      <c r="F3" s="9"/>
      <c r="G3" s="9"/>
      <c r="H3" s="9"/>
      <c r="K3" s="6" t="s">
        <v>2</v>
      </c>
    </row>
    <row r="4" s="2" customFormat="1" ht="23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22" t="s">
        <v>12</v>
      </c>
      <c r="J4" s="22" t="s">
        <v>14</v>
      </c>
      <c r="K4" s="10" t="s">
        <v>15</v>
      </c>
    </row>
    <row r="5" s="2" customFormat="1" ht="23" customHeight="1" spans="1:11">
      <c r="A5" s="10"/>
      <c r="B5" s="10"/>
      <c r="C5" s="10"/>
      <c r="D5" s="10"/>
      <c r="E5" s="13"/>
      <c r="F5" s="13"/>
      <c r="G5" s="13"/>
      <c r="H5" s="12"/>
      <c r="I5" s="23"/>
      <c r="J5" s="23"/>
      <c r="K5" s="10"/>
    </row>
    <row r="6" s="3" customFormat="1" ht="23" customHeight="1" spans="1:16377">
      <c r="A6" s="10">
        <v>1</v>
      </c>
      <c r="B6" s="14" t="s">
        <v>50</v>
      </c>
      <c r="C6" s="14" t="s">
        <v>51</v>
      </c>
      <c r="D6" s="14" t="s">
        <v>52</v>
      </c>
      <c r="E6" s="10" t="s">
        <v>53</v>
      </c>
      <c r="F6" s="15" t="s">
        <v>20</v>
      </c>
      <c r="G6" s="15">
        <v>1</v>
      </c>
      <c r="H6" s="14">
        <v>2013.09</v>
      </c>
      <c r="I6" s="24" t="s">
        <v>21</v>
      </c>
      <c r="J6" s="25">
        <v>2200</v>
      </c>
      <c r="K6" s="26" t="s">
        <v>54</v>
      </c>
      <c r="L6" s="3">
        <v>1.1</v>
      </c>
      <c r="M6" s="3" t="s">
        <v>55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</row>
    <row r="7" s="3" customFormat="1" ht="23" customHeight="1" spans="1:16377">
      <c r="A7" s="10">
        <v>2</v>
      </c>
      <c r="B7" s="14" t="s">
        <v>56</v>
      </c>
      <c r="C7" s="14" t="s">
        <v>51</v>
      </c>
      <c r="D7" s="14" t="s">
        <v>52</v>
      </c>
      <c r="E7" s="12" t="s">
        <v>57</v>
      </c>
      <c r="F7" s="15" t="s">
        <v>20</v>
      </c>
      <c r="G7" s="15">
        <v>1</v>
      </c>
      <c r="H7" s="14">
        <v>2013.09</v>
      </c>
      <c r="I7" s="24" t="s">
        <v>21</v>
      </c>
      <c r="J7" s="25">
        <v>2200</v>
      </c>
      <c r="K7" s="26" t="s">
        <v>54</v>
      </c>
      <c r="L7" s="3">
        <v>1.1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</row>
    <row r="8" s="3" customFormat="1" ht="23" customHeight="1" spans="1:16377">
      <c r="A8" s="10">
        <v>3</v>
      </c>
      <c r="B8" s="14" t="s">
        <v>58</v>
      </c>
      <c r="C8" s="16" t="s">
        <v>43</v>
      </c>
      <c r="D8" s="16" t="s">
        <v>40</v>
      </c>
      <c r="E8" s="17" t="s">
        <v>59</v>
      </c>
      <c r="F8" s="15" t="s">
        <v>20</v>
      </c>
      <c r="G8" s="15">
        <v>1</v>
      </c>
      <c r="H8" s="16">
        <v>2009.05</v>
      </c>
      <c r="I8" s="27" t="s">
        <v>21</v>
      </c>
      <c r="J8" s="28">
        <v>2950</v>
      </c>
      <c r="K8" s="29" t="s">
        <v>60</v>
      </c>
      <c r="L8" s="3">
        <v>1.475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</row>
    <row r="9" s="2" customFormat="1" ht="23" customHeight="1" spans="1:11">
      <c r="A9" s="18" t="s">
        <v>48</v>
      </c>
      <c r="B9" s="19"/>
      <c r="C9" s="20"/>
      <c r="D9" s="20"/>
      <c r="E9" s="20"/>
      <c r="F9" s="20"/>
      <c r="G9" s="20"/>
      <c r="H9" s="20"/>
      <c r="I9" s="20"/>
      <c r="J9" s="28">
        <f>SUM(J6:J8)</f>
        <v>7350</v>
      </c>
      <c r="K9" s="20"/>
    </row>
  </sheetData>
  <mergeCells count="15">
    <mergeCell ref="A1:K1"/>
    <mergeCell ref="D2:H2"/>
    <mergeCell ref="F3:H3"/>
    <mergeCell ref="A9:B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待处置</vt:lpstr>
      <vt:lpstr>待报废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2023-10-18T08:25:00Z</dcterms:created>
  <dcterms:modified xsi:type="dcterms:W3CDTF">2023-11-16T01:32:51Z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CC15A4493A904742ABB0D7CEE1B3E192_11</vt:lpwstr>
  </property>
  <property fmtid="{D5CDD505-2E9C-101B-9397-08002B2CF9AE}" pid="3" name="KSOProductBuildVer">
    <vt:lpwstr>2052-10.8.2.6948</vt:lpwstr>
  </property>
</Properties>
</file>