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集团公司" sheetId="1" r:id="rId1"/>
    <sheet name="报废车辆" sheetId="2" r:id="rId2"/>
  </sheets>
  <calcPr calcId="144525"/>
</workbook>
</file>

<file path=xl/sharedStrings.xml><?xml version="1.0" encoding="utf-8"?>
<sst xmlns="http://schemas.openxmlformats.org/spreadsheetml/2006/main" count="159" uniqueCount="84">
  <si>
    <t>固定资产——车辆评估明细表</t>
  </si>
  <si>
    <t>评估基准日：2023年10月07日</t>
  </si>
  <si>
    <t>金额单位：人民币元</t>
  </si>
  <si>
    <t>序号</t>
  </si>
  <si>
    <t>分包</t>
  </si>
  <si>
    <t>牌照号码</t>
  </si>
  <si>
    <t>车辆类型</t>
  </si>
  <si>
    <t>品牌型号</t>
  </si>
  <si>
    <t>车架号</t>
  </si>
  <si>
    <t>单位</t>
  </si>
  <si>
    <t>数量</t>
  </si>
  <si>
    <t>登记使用日期</t>
  </si>
  <si>
    <t>行驶里程</t>
  </si>
  <si>
    <t>登记所属单位</t>
  </si>
  <si>
    <t>评估单价</t>
  </si>
  <si>
    <t>评估价值</t>
  </si>
  <si>
    <t>备注</t>
  </si>
  <si>
    <t>一包</t>
  </si>
  <si>
    <t>鲁LL9962</t>
  </si>
  <si>
    <t>轿车</t>
  </si>
  <si>
    <t>现代悦动</t>
  </si>
  <si>
    <t>LBEHDAEB9EY167793</t>
  </si>
  <si>
    <t>辆</t>
  </si>
  <si>
    <t>日照保安发展集团</t>
  </si>
  <si>
    <t>未检，拟处置</t>
  </si>
  <si>
    <t>鲁LE761E</t>
  </si>
  <si>
    <t>大众志俊</t>
  </si>
  <si>
    <t>LSVT91338CN039535</t>
  </si>
  <si>
    <t>鲁LKT292</t>
  </si>
  <si>
    <t>LSVT01332AN087281</t>
  </si>
  <si>
    <t>鲁LYC002</t>
  </si>
  <si>
    <t>LSVT91335AN135815</t>
  </si>
  <si>
    <t>鲁LYC005</t>
  </si>
  <si>
    <t>LSVT413369N495668</t>
  </si>
  <si>
    <t>鲁LYC077</t>
  </si>
  <si>
    <t>LSVT91339CN033033</t>
  </si>
  <si>
    <t>1条6分200元未检，
拟处置</t>
  </si>
  <si>
    <t>二包</t>
  </si>
  <si>
    <t>鲁L00679</t>
  </si>
  <si>
    <t>中巴</t>
  </si>
  <si>
    <t>依维柯</t>
  </si>
  <si>
    <t>LNVUICA34AV700297</t>
  </si>
  <si>
    <t>带牌号，拟处置</t>
  </si>
  <si>
    <t>三包</t>
  </si>
  <si>
    <t>鲁L1V163</t>
  </si>
  <si>
    <t>面包车</t>
  </si>
  <si>
    <t>东风面包</t>
  </si>
  <si>
    <t>LJNMDV1E5AN084344</t>
  </si>
  <si>
    <t>鲁LYC095</t>
  </si>
  <si>
    <t>箱货车</t>
  </si>
  <si>
    <t>凯马</t>
  </si>
  <si>
    <t>LWU2SM1D6JKM01448</t>
  </si>
  <si>
    <t>拟处置</t>
  </si>
  <si>
    <t>鲁LGU527</t>
  </si>
  <si>
    <t>五菱宏光</t>
  </si>
  <si>
    <t>LZWADAGA6E4135641</t>
  </si>
  <si>
    <t>鲁LGJ612</t>
  </si>
  <si>
    <t>LZWADAGAXE4135626</t>
  </si>
  <si>
    <t>鲁LLF712</t>
  </si>
  <si>
    <t>LZWADAGA7E8136712</t>
  </si>
  <si>
    <t>3条12分、500元，拟处置</t>
  </si>
  <si>
    <t>鲁LGN612</t>
  </si>
  <si>
    <t>LZWADAGA7E4135633</t>
  </si>
  <si>
    <t>2条3分、300元，拟处置</t>
  </si>
  <si>
    <t>合  计</t>
  </si>
  <si>
    <t>固定资产——报废车辆评估明细表</t>
  </si>
  <si>
    <t>鲁LYC076</t>
  </si>
  <si>
    <t>轻型封闭式货车</t>
  </si>
  <si>
    <t>华东牌</t>
  </si>
  <si>
    <t>LNYMBAA38CV600165</t>
  </si>
  <si>
    <t>2012.9.14</t>
  </si>
  <si>
    <t>日照保安发展集团有限公司</t>
  </si>
  <si>
    <t>待报废</t>
  </si>
  <si>
    <t>鲁LYC065</t>
  </si>
  <si>
    <t>LNVU1CA39AV200166</t>
  </si>
  <si>
    <t>2010.4.22</t>
  </si>
  <si>
    <t>鲁L517J1</t>
  </si>
  <si>
    <t>迪马牌</t>
  </si>
  <si>
    <t>LJXYACH21BT100277</t>
  </si>
  <si>
    <t>2011.12.21</t>
  </si>
  <si>
    <t>鲁LYC080</t>
  </si>
  <si>
    <t>LNYNBAA34CVT02115</t>
  </si>
  <si>
    <t>2013.1.11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</si>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</sst>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30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仿宋_GB2312"/>
      <charset val="134"/>
    </font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10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3" fillId="29" borderId="14" applyNumberFormat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9" fillId="21" borderId="12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57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9"/>
  <sheetViews>
    <sheetView tabSelected="1" workbookViewId="0">
      <selection activeCell="A3" sqref="$A3:$XFD3"/>
    </sheetView>
  </sheetViews>
  <sheetFormatPr defaultColWidth="9" defaultRowHeight="14.25"/>
  <cols>
    <col min="1" max="1" width="4.875" style="26" customWidth="1"/>
    <col min="2" max="3" width="9.125" style="26" customWidth="1"/>
    <col min="4" max="4" width="8.25" style="26" customWidth="1"/>
    <col min="5" max="5" width="8.875" style="26" customWidth="1"/>
    <col min="6" max="6" width="18.125" style="26" customWidth="1"/>
    <col min="7" max="7" width="6.13333333333333" style="26" customWidth="1"/>
    <col min="8" max="8" width="5.75" style="26" customWidth="1"/>
    <col min="9" max="9" width="9.25" style="26" customWidth="1"/>
    <col min="10" max="10" width="8.625" style="26" customWidth="1"/>
    <col min="11" max="11" width="15.625" style="26" customWidth="1"/>
    <col min="12" max="12" width="10.625" style="26" customWidth="1"/>
    <col min="13" max="13" width="11" style="26" customWidth="1"/>
    <col min="14" max="14" width="14.625" style="26" customWidth="1"/>
    <col min="15" max="16380" width="9" style="26"/>
    <col min="16381" max="16384" width="9" style="28"/>
  </cols>
  <sheetData>
    <row r="1" s="26" customFormat="1" ht="48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="26" customFormat="1" ht="23" customHeight="1" spans="1:14">
      <c r="A2" s="29"/>
      <c r="B2" s="29"/>
      <c r="C2" s="29"/>
      <c r="D2" s="29"/>
      <c r="E2" s="30" t="s">
        <v>1</v>
      </c>
      <c r="F2" s="30"/>
      <c r="G2" s="30"/>
      <c r="H2" s="30"/>
      <c r="I2" s="30"/>
      <c r="J2" s="30"/>
      <c r="K2" s="44"/>
      <c r="L2" s="44"/>
      <c r="M2" s="44"/>
      <c r="N2" s="29"/>
    </row>
    <row r="3" s="26" customFormat="1" ht="23" customHeight="1" spans="1:14">
      <c r="A3" s="31"/>
      <c r="C3" s="31"/>
      <c r="D3" s="32"/>
      <c r="E3" s="31"/>
      <c r="F3" s="33"/>
      <c r="G3" s="34"/>
      <c r="H3" s="34"/>
      <c r="I3" s="34"/>
      <c r="J3" s="34"/>
      <c r="N3" s="30" t="s">
        <v>2</v>
      </c>
    </row>
    <row r="4" s="26" customFormat="1" ht="23" customHeight="1" spans="1:14">
      <c r="A4" s="35" t="s">
        <v>3</v>
      </c>
      <c r="B4" s="36" t="s">
        <v>4</v>
      </c>
      <c r="C4" s="35" t="s">
        <v>5</v>
      </c>
      <c r="D4" s="35" t="s">
        <v>6</v>
      </c>
      <c r="E4" s="35" t="s">
        <v>7</v>
      </c>
      <c r="F4" s="36" t="s">
        <v>8</v>
      </c>
      <c r="G4" s="36" t="s">
        <v>9</v>
      </c>
      <c r="H4" s="36" t="s">
        <v>10</v>
      </c>
      <c r="I4" s="45" t="s">
        <v>11</v>
      </c>
      <c r="J4" s="45" t="s">
        <v>12</v>
      </c>
      <c r="K4" s="45" t="s">
        <v>13</v>
      </c>
      <c r="L4" s="45" t="s">
        <v>14</v>
      </c>
      <c r="M4" s="46" t="s">
        <v>15</v>
      </c>
      <c r="N4" s="35" t="s">
        <v>16</v>
      </c>
    </row>
    <row r="5" s="26" customFormat="1" ht="23" customHeight="1" spans="1:14">
      <c r="A5" s="35"/>
      <c r="B5" s="37"/>
      <c r="C5" s="35"/>
      <c r="D5" s="35"/>
      <c r="E5" s="35"/>
      <c r="F5" s="37"/>
      <c r="G5" s="37"/>
      <c r="H5" s="37"/>
      <c r="I5" s="47"/>
      <c r="J5" s="47"/>
      <c r="K5" s="47"/>
      <c r="L5" s="47"/>
      <c r="M5" s="46"/>
      <c r="N5" s="35"/>
    </row>
    <row r="6" s="27" customFormat="1" ht="23" customHeight="1" spans="1:14">
      <c r="A6" s="35">
        <v>1</v>
      </c>
      <c r="B6" s="36" t="s">
        <v>17</v>
      </c>
      <c r="C6" s="35" t="s">
        <v>18</v>
      </c>
      <c r="D6" s="35" t="s">
        <v>19</v>
      </c>
      <c r="E6" s="35" t="s">
        <v>20</v>
      </c>
      <c r="F6" s="35" t="s">
        <v>21</v>
      </c>
      <c r="G6" s="38" t="s">
        <v>22</v>
      </c>
      <c r="H6" s="38">
        <v>1</v>
      </c>
      <c r="I6" s="38">
        <v>2014.05</v>
      </c>
      <c r="J6" s="38">
        <v>115380</v>
      </c>
      <c r="K6" s="48" t="s">
        <v>23</v>
      </c>
      <c r="L6" s="49">
        <v>12000</v>
      </c>
      <c r="M6" s="49">
        <f>L6*H6</f>
        <v>12000</v>
      </c>
      <c r="N6" s="50" t="s">
        <v>24</v>
      </c>
    </row>
    <row r="7" s="27" customFormat="1" ht="23" customHeight="1" spans="1:14">
      <c r="A7" s="35">
        <v>2</v>
      </c>
      <c r="B7" s="39"/>
      <c r="C7" s="35" t="s">
        <v>25</v>
      </c>
      <c r="D7" s="35" t="s">
        <v>19</v>
      </c>
      <c r="E7" s="35" t="s">
        <v>26</v>
      </c>
      <c r="F7" s="35" t="s">
        <v>27</v>
      </c>
      <c r="G7" s="38" t="s">
        <v>22</v>
      </c>
      <c r="H7" s="38">
        <v>1</v>
      </c>
      <c r="I7" s="38">
        <v>2012.04</v>
      </c>
      <c r="J7" s="38">
        <v>98617</v>
      </c>
      <c r="K7" s="48" t="s">
        <v>23</v>
      </c>
      <c r="L7" s="49">
        <v>9000</v>
      </c>
      <c r="M7" s="49">
        <v>12000</v>
      </c>
      <c r="N7" s="50" t="s">
        <v>24</v>
      </c>
    </row>
    <row r="8" s="26" customFormat="1" ht="23" customHeight="1" spans="1:14">
      <c r="A8" s="35">
        <v>3</v>
      </c>
      <c r="B8" s="39"/>
      <c r="C8" s="35" t="s">
        <v>28</v>
      </c>
      <c r="D8" s="35" t="s">
        <v>19</v>
      </c>
      <c r="E8" s="35" t="s">
        <v>26</v>
      </c>
      <c r="F8" s="35" t="s">
        <v>29</v>
      </c>
      <c r="G8" s="38" t="s">
        <v>22</v>
      </c>
      <c r="H8" s="38">
        <v>1</v>
      </c>
      <c r="I8" s="38">
        <v>2011.01</v>
      </c>
      <c r="J8" s="38">
        <v>156988</v>
      </c>
      <c r="K8" s="48" t="s">
        <v>23</v>
      </c>
      <c r="L8" s="51">
        <v>7000</v>
      </c>
      <c r="M8" s="49">
        <v>11000</v>
      </c>
      <c r="N8" s="50" t="s">
        <v>24</v>
      </c>
    </row>
    <row r="9" s="26" customFormat="1" ht="23" customHeight="1" spans="1:14">
      <c r="A9" s="35">
        <v>4</v>
      </c>
      <c r="B9" s="39"/>
      <c r="C9" s="35" t="s">
        <v>30</v>
      </c>
      <c r="D9" s="35" t="s">
        <v>19</v>
      </c>
      <c r="E9" s="35" t="s">
        <v>26</v>
      </c>
      <c r="F9" s="35" t="s">
        <v>31</v>
      </c>
      <c r="G9" s="38" t="s">
        <v>22</v>
      </c>
      <c r="H9" s="38">
        <v>1</v>
      </c>
      <c r="I9" s="38">
        <v>2011.01</v>
      </c>
      <c r="J9" s="38">
        <v>325684</v>
      </c>
      <c r="K9" s="48" t="s">
        <v>23</v>
      </c>
      <c r="L9" s="49">
        <v>3000</v>
      </c>
      <c r="M9" s="49">
        <v>9000</v>
      </c>
      <c r="N9" s="50" t="s">
        <v>24</v>
      </c>
    </row>
    <row r="10" s="26" customFormat="1" ht="23" customHeight="1" spans="1:14">
      <c r="A10" s="35">
        <v>5</v>
      </c>
      <c r="B10" s="39"/>
      <c r="C10" s="35" t="s">
        <v>32</v>
      </c>
      <c r="D10" s="35" t="s">
        <v>19</v>
      </c>
      <c r="E10" s="35" t="s">
        <v>26</v>
      </c>
      <c r="F10" s="35" t="s">
        <v>33</v>
      </c>
      <c r="G10" s="38" t="s">
        <v>22</v>
      </c>
      <c r="H10" s="38">
        <v>1</v>
      </c>
      <c r="I10" s="38">
        <v>2009.07</v>
      </c>
      <c r="J10" s="38">
        <v>232145</v>
      </c>
      <c r="K10" s="48" t="s">
        <v>23</v>
      </c>
      <c r="L10" s="51">
        <v>5000</v>
      </c>
      <c r="M10" s="49">
        <v>8000</v>
      </c>
      <c r="N10" s="50" t="s">
        <v>24</v>
      </c>
    </row>
    <row r="11" s="26" customFormat="1" ht="48" customHeight="1" spans="1:14">
      <c r="A11" s="35">
        <v>6</v>
      </c>
      <c r="B11" s="37"/>
      <c r="C11" s="35" t="s">
        <v>34</v>
      </c>
      <c r="D11" s="35" t="s">
        <v>19</v>
      </c>
      <c r="E11" s="35" t="s">
        <v>26</v>
      </c>
      <c r="F11" s="35" t="s">
        <v>35</v>
      </c>
      <c r="G11" s="38" t="s">
        <v>22</v>
      </c>
      <c r="H11" s="38">
        <v>1</v>
      </c>
      <c r="I11" s="38">
        <v>2012.05</v>
      </c>
      <c r="J11" s="38">
        <v>131481</v>
      </c>
      <c r="K11" s="48" t="s">
        <v>23</v>
      </c>
      <c r="L11" s="51">
        <v>8000</v>
      </c>
      <c r="M11" s="49">
        <v>11000</v>
      </c>
      <c r="N11" s="52" t="s">
        <v>36</v>
      </c>
    </row>
    <row r="12" s="26" customFormat="1" ht="23" customHeight="1" spans="1:14">
      <c r="A12" s="35">
        <v>7</v>
      </c>
      <c r="B12" s="35" t="s">
        <v>37</v>
      </c>
      <c r="C12" s="35" t="s">
        <v>38</v>
      </c>
      <c r="D12" s="35" t="s">
        <v>39</v>
      </c>
      <c r="E12" s="35" t="s">
        <v>40</v>
      </c>
      <c r="F12" s="35" t="s">
        <v>41</v>
      </c>
      <c r="G12" s="38" t="s">
        <v>22</v>
      </c>
      <c r="H12" s="38">
        <v>1</v>
      </c>
      <c r="I12" s="38">
        <v>2010.08</v>
      </c>
      <c r="J12" s="38">
        <v>79862</v>
      </c>
      <c r="K12" s="48" t="s">
        <v>23</v>
      </c>
      <c r="L12" s="51">
        <v>25000</v>
      </c>
      <c r="M12" s="49">
        <f t="shared" ref="M12:M18" si="0">L12*H12</f>
        <v>25000</v>
      </c>
      <c r="N12" s="50" t="s">
        <v>42</v>
      </c>
    </row>
    <row r="13" s="27" customFormat="1" ht="23" customHeight="1" spans="1:14">
      <c r="A13" s="35">
        <v>8</v>
      </c>
      <c r="B13" s="36" t="s">
        <v>43</v>
      </c>
      <c r="C13" s="35" t="s">
        <v>44</v>
      </c>
      <c r="D13" s="35" t="s">
        <v>45</v>
      </c>
      <c r="E13" s="35" t="s">
        <v>46</v>
      </c>
      <c r="F13" s="35" t="s">
        <v>47</v>
      </c>
      <c r="G13" s="38" t="s">
        <v>22</v>
      </c>
      <c r="H13" s="38">
        <v>1</v>
      </c>
      <c r="I13" s="38">
        <v>2011.03</v>
      </c>
      <c r="J13" s="38">
        <v>109932</v>
      </c>
      <c r="K13" s="48" t="s">
        <v>23</v>
      </c>
      <c r="L13" s="49">
        <v>10000</v>
      </c>
      <c r="M13" s="49">
        <f t="shared" si="0"/>
        <v>10000</v>
      </c>
      <c r="N13" s="50" t="s">
        <v>24</v>
      </c>
    </row>
    <row r="14" s="27" customFormat="1" ht="23" customHeight="1" spans="1:14">
      <c r="A14" s="35">
        <v>9</v>
      </c>
      <c r="B14" s="39"/>
      <c r="C14" s="35" t="s">
        <v>48</v>
      </c>
      <c r="D14" s="35" t="s">
        <v>49</v>
      </c>
      <c r="E14" s="35" t="s">
        <v>50</v>
      </c>
      <c r="F14" s="35" t="s">
        <v>51</v>
      </c>
      <c r="G14" s="38" t="s">
        <v>22</v>
      </c>
      <c r="H14" s="38">
        <v>1</v>
      </c>
      <c r="I14" s="38">
        <v>2018.07</v>
      </c>
      <c r="J14" s="38">
        <v>55397</v>
      </c>
      <c r="K14" s="48" t="s">
        <v>23</v>
      </c>
      <c r="L14" s="51">
        <v>8000</v>
      </c>
      <c r="M14" s="49">
        <f t="shared" si="0"/>
        <v>8000</v>
      </c>
      <c r="N14" s="50" t="s">
        <v>52</v>
      </c>
    </row>
    <row r="15" s="26" customFormat="1" ht="23" customHeight="1" spans="1:14">
      <c r="A15" s="35">
        <v>10</v>
      </c>
      <c r="B15" s="39"/>
      <c r="C15" s="35" t="s">
        <v>53</v>
      </c>
      <c r="D15" s="35" t="s">
        <v>45</v>
      </c>
      <c r="E15" s="35" t="s">
        <v>54</v>
      </c>
      <c r="F15" s="35" t="s">
        <v>55</v>
      </c>
      <c r="G15" s="38" t="s">
        <v>22</v>
      </c>
      <c r="H15" s="38">
        <v>1</v>
      </c>
      <c r="I15" s="38">
        <v>2014.08</v>
      </c>
      <c r="J15" s="38">
        <v>112481</v>
      </c>
      <c r="K15" s="48" t="s">
        <v>23</v>
      </c>
      <c r="L15" s="51">
        <v>10000</v>
      </c>
      <c r="M15" s="49">
        <f t="shared" si="0"/>
        <v>10000</v>
      </c>
      <c r="N15" s="50" t="s">
        <v>52</v>
      </c>
    </row>
    <row r="16" s="26" customFormat="1" ht="23" customHeight="1" spans="1:14">
      <c r="A16" s="35">
        <v>11</v>
      </c>
      <c r="B16" s="39"/>
      <c r="C16" s="35" t="s">
        <v>56</v>
      </c>
      <c r="D16" s="35" t="s">
        <v>45</v>
      </c>
      <c r="E16" s="35" t="s">
        <v>54</v>
      </c>
      <c r="F16" s="35" t="s">
        <v>57</v>
      </c>
      <c r="G16" s="38" t="s">
        <v>22</v>
      </c>
      <c r="H16" s="38">
        <v>1</v>
      </c>
      <c r="I16" s="38">
        <v>2014.08</v>
      </c>
      <c r="J16" s="38">
        <v>157431</v>
      </c>
      <c r="K16" s="48" t="s">
        <v>23</v>
      </c>
      <c r="L16" s="51">
        <v>9000</v>
      </c>
      <c r="M16" s="49">
        <f t="shared" si="0"/>
        <v>9000</v>
      </c>
      <c r="N16" s="50" t="s">
        <v>52</v>
      </c>
    </row>
    <row r="17" s="26" customFormat="1" ht="23" customHeight="1" spans="1:14">
      <c r="A17" s="35">
        <v>12</v>
      </c>
      <c r="B17" s="39"/>
      <c r="C17" s="35" t="s">
        <v>58</v>
      </c>
      <c r="D17" s="35" t="s">
        <v>45</v>
      </c>
      <c r="E17" s="35" t="s">
        <v>54</v>
      </c>
      <c r="F17" s="35" t="s">
        <v>59</v>
      </c>
      <c r="G17" s="38" t="s">
        <v>22</v>
      </c>
      <c r="H17" s="38">
        <v>1</v>
      </c>
      <c r="I17" s="38">
        <v>2014.08</v>
      </c>
      <c r="J17" s="38">
        <v>125789</v>
      </c>
      <c r="K17" s="48" t="s">
        <v>23</v>
      </c>
      <c r="L17" s="51">
        <v>10000</v>
      </c>
      <c r="M17" s="49">
        <f t="shared" si="0"/>
        <v>10000</v>
      </c>
      <c r="N17" s="50" t="s">
        <v>60</v>
      </c>
    </row>
    <row r="18" s="26" customFormat="1" ht="23" customHeight="1" spans="1:14">
      <c r="A18" s="35">
        <v>13</v>
      </c>
      <c r="B18" s="37"/>
      <c r="C18" s="35" t="s">
        <v>61</v>
      </c>
      <c r="D18" s="35" t="s">
        <v>45</v>
      </c>
      <c r="E18" s="35" t="s">
        <v>54</v>
      </c>
      <c r="F18" s="35" t="s">
        <v>62</v>
      </c>
      <c r="G18" s="38" t="s">
        <v>22</v>
      </c>
      <c r="H18" s="38">
        <v>1</v>
      </c>
      <c r="I18" s="38">
        <v>2014.08</v>
      </c>
      <c r="J18" s="38">
        <v>114075</v>
      </c>
      <c r="K18" s="48" t="s">
        <v>23</v>
      </c>
      <c r="L18" s="51">
        <v>10000</v>
      </c>
      <c r="M18" s="49">
        <f t="shared" si="0"/>
        <v>10000</v>
      </c>
      <c r="N18" s="50" t="s">
        <v>63</v>
      </c>
    </row>
    <row r="19" s="26" customFormat="1" ht="23" customHeight="1" spans="1:14">
      <c r="A19" s="40" t="s">
        <v>64</v>
      </c>
      <c r="B19" s="41"/>
      <c r="C19" s="42"/>
      <c r="D19" s="43"/>
      <c r="E19" s="43"/>
      <c r="F19" s="43"/>
      <c r="G19" s="43"/>
      <c r="H19" s="43"/>
      <c r="I19" s="43"/>
      <c r="J19" s="43"/>
      <c r="K19" s="43"/>
      <c r="L19" s="43"/>
      <c r="M19" s="51">
        <f>SUM(M6:M18)</f>
        <v>145000</v>
      </c>
      <c r="N19" s="43"/>
    </row>
  </sheetData>
  <mergeCells count="20">
    <mergeCell ref="A1:N1"/>
    <mergeCell ref="E2:I2"/>
    <mergeCell ref="G3:I3"/>
    <mergeCell ref="A19:C19"/>
    <mergeCell ref="A4:A5"/>
    <mergeCell ref="B4:B5"/>
    <mergeCell ref="B6:B11"/>
    <mergeCell ref="B13:B18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1" bottom="1" header="0.5" footer="0.5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3" sqref="$A3:$XFD3"/>
    </sheetView>
  </sheetViews>
  <sheetFormatPr defaultColWidth="9" defaultRowHeight="13.5"/>
  <cols>
    <col min="2" max="2" width="12" customWidth="1"/>
    <col min="3" max="3" width="16.375" customWidth="1"/>
    <col min="5" max="5" width="19.5" customWidth="1"/>
    <col min="8" max="8" width="14" customWidth="1"/>
    <col min="9" max="9" width="24.5" customWidth="1"/>
    <col min="10" max="10" width="14" customWidth="1"/>
  </cols>
  <sheetData>
    <row r="1" ht="25.5" spans="1:11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5" customHeight="1" spans="1:11">
      <c r="A2" s="2"/>
      <c r="B2" s="2"/>
      <c r="C2" s="2"/>
      <c r="D2" s="3" t="s">
        <v>1</v>
      </c>
      <c r="E2" s="3"/>
      <c r="F2" s="3"/>
      <c r="G2" s="3"/>
      <c r="H2" s="3"/>
      <c r="I2" s="21"/>
      <c r="J2" s="21"/>
      <c r="K2" s="2"/>
    </row>
    <row r="3" ht="42" customHeight="1" spans="1:11">
      <c r="A3" s="4"/>
      <c r="B3" s="4"/>
      <c r="C3" s="5"/>
      <c r="D3" s="4"/>
      <c r="E3" s="6"/>
      <c r="F3" s="7"/>
      <c r="G3" s="7"/>
      <c r="H3" s="7"/>
      <c r="I3" s="4"/>
      <c r="J3" s="4"/>
      <c r="K3" s="3" t="s">
        <v>2</v>
      </c>
    </row>
    <row r="4" spans="1:11">
      <c r="A4" s="8" t="s">
        <v>3</v>
      </c>
      <c r="B4" s="8" t="s">
        <v>5</v>
      </c>
      <c r="C4" s="8" t="s">
        <v>6</v>
      </c>
      <c r="D4" s="8" t="s">
        <v>7</v>
      </c>
      <c r="E4" s="9" t="s">
        <v>8</v>
      </c>
      <c r="F4" s="9" t="s">
        <v>9</v>
      </c>
      <c r="G4" s="9" t="s">
        <v>10</v>
      </c>
      <c r="H4" s="10" t="s">
        <v>11</v>
      </c>
      <c r="I4" s="10" t="s">
        <v>13</v>
      </c>
      <c r="J4" s="10" t="s">
        <v>15</v>
      </c>
      <c r="K4" s="8" t="s">
        <v>16</v>
      </c>
    </row>
    <row r="5" spans="1:11">
      <c r="A5" s="8"/>
      <c r="B5" s="8"/>
      <c r="C5" s="8"/>
      <c r="D5" s="8"/>
      <c r="E5" s="11"/>
      <c r="F5" s="11"/>
      <c r="G5" s="11"/>
      <c r="H5" s="12"/>
      <c r="I5" s="12"/>
      <c r="J5" s="12"/>
      <c r="K5" s="8"/>
    </row>
    <row r="6" ht="45" customHeight="1" spans="1:11">
      <c r="A6" s="8">
        <v>1</v>
      </c>
      <c r="B6" s="13" t="s">
        <v>66</v>
      </c>
      <c r="C6" s="14" t="s">
        <v>67</v>
      </c>
      <c r="D6" s="14" t="s">
        <v>68</v>
      </c>
      <c r="E6" s="15" t="s">
        <v>69</v>
      </c>
      <c r="F6" s="16" t="s">
        <v>22</v>
      </c>
      <c r="G6" s="16">
        <v>1</v>
      </c>
      <c r="H6" s="14" t="s">
        <v>70</v>
      </c>
      <c r="I6" s="22" t="s">
        <v>71</v>
      </c>
      <c r="J6" s="23">
        <v>6400</v>
      </c>
      <c r="K6" s="24" t="s">
        <v>72</v>
      </c>
    </row>
    <row r="7" ht="36" customHeight="1" spans="1:11">
      <c r="A7" s="8">
        <v>2</v>
      </c>
      <c r="B7" s="13" t="s">
        <v>73</v>
      </c>
      <c r="C7" s="14" t="s">
        <v>67</v>
      </c>
      <c r="D7" s="14" t="s">
        <v>68</v>
      </c>
      <c r="E7" s="17" t="s">
        <v>74</v>
      </c>
      <c r="F7" s="16" t="s">
        <v>22</v>
      </c>
      <c r="G7" s="16">
        <v>1</v>
      </c>
      <c r="H7" s="14" t="s">
        <v>75</v>
      </c>
      <c r="I7" s="22" t="s">
        <v>71</v>
      </c>
      <c r="J7" s="23">
        <v>5500</v>
      </c>
      <c r="K7" s="24" t="s">
        <v>72</v>
      </c>
    </row>
    <row r="8" ht="45" customHeight="1" spans="1:11">
      <c r="A8" s="8">
        <v>3</v>
      </c>
      <c r="B8" s="13" t="s">
        <v>76</v>
      </c>
      <c r="C8" s="14" t="s">
        <v>67</v>
      </c>
      <c r="D8" s="14" t="s">
        <v>77</v>
      </c>
      <c r="E8" s="15" t="s">
        <v>78</v>
      </c>
      <c r="F8" s="16" t="s">
        <v>22</v>
      </c>
      <c r="G8" s="16">
        <v>1</v>
      </c>
      <c r="H8" s="14" t="s">
        <v>79</v>
      </c>
      <c r="I8" s="22" t="s">
        <v>71</v>
      </c>
      <c r="J8" s="25">
        <v>5500</v>
      </c>
      <c r="K8" s="24" t="s">
        <v>72</v>
      </c>
    </row>
    <row r="9" ht="37" customHeight="1" spans="1:11">
      <c r="A9" s="8">
        <v>4</v>
      </c>
      <c r="B9" s="13" t="s">
        <v>80</v>
      </c>
      <c r="C9" s="14" t="s">
        <v>67</v>
      </c>
      <c r="D9" s="14" t="s">
        <v>68</v>
      </c>
      <c r="E9" s="17" t="s">
        <v>81</v>
      </c>
      <c r="F9" s="16" t="s">
        <v>22</v>
      </c>
      <c r="G9" s="16">
        <v>1</v>
      </c>
      <c r="H9" s="14" t="s">
        <v>82</v>
      </c>
      <c r="I9" s="22" t="s">
        <v>71</v>
      </c>
      <c r="J9" s="23">
        <v>6060</v>
      </c>
      <c r="K9" s="24" t="s">
        <v>72</v>
      </c>
    </row>
    <row r="10" ht="35" customHeight="1" spans="1:11">
      <c r="A10" s="18" t="s">
        <v>83</v>
      </c>
      <c r="B10" s="19"/>
      <c r="C10" s="20"/>
      <c r="D10" s="20"/>
      <c r="E10" s="20"/>
      <c r="F10" s="20"/>
      <c r="G10" s="20"/>
      <c r="H10" s="20"/>
      <c r="I10" s="20"/>
      <c r="J10" s="23">
        <f>SUM(J6:J9)</f>
        <v>23460</v>
      </c>
      <c r="K10" s="20"/>
    </row>
  </sheetData>
  <mergeCells count="15">
    <mergeCell ref="A1:K1"/>
    <mergeCell ref="D2:H2"/>
    <mergeCell ref="F3:H3"/>
    <mergeCell ref="A10:B10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集团公司</vt:lpstr>
      <vt:lpstr>报废车辆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2023-11-05T09:11:00Z</dcterms:created>
  <dcterms:modified xsi:type="dcterms:W3CDTF">2023-11-16T01:39:13Z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