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080" windowHeight="13065" activeTab="0"/>
  </bookViews>
  <sheets>
    <sheet name="房屋明细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<sst xmlns="http://schemas.openxmlformats.org/spreadsheetml/2006/main" count="18" uniqueCount="18">
  <si>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蓝产权挂牌明细</t>
  </si>
  <si>
    <t>序号</t>
  </si>
  <si>
    <t>区域</t>
  </si>
  <si>
    <t>房号</t>
  </si>
  <si>
    <t>面积（㎡）</t>
  </si>
  <si>
    <t>业态</t>
  </si>
  <si>
    <t>评估日租金价格（元/天/㎡）</t>
  </si>
  <si>
    <t>首年租金价格（元）</t>
  </si>
  <si>
    <t>租金（六年）价格
（元)</t>
  </si>
  <si>
    <t>评估基准日</t>
  </si>
  <si>
    <t>大连花园一期</t>
  </si>
  <si>
    <t>01A-7（01A（02）207）</t>
  </si>
  <si>
    <t>教育培训等</t>
  </si>
  <si>
    <t>01A-9（01A（02）109、209）</t>
  </si>
  <si>
    <t>18C-1-104</t>
  </si>
  <si>
    <t xml:space="preserve"> 汽车服务</t>
  </si>
  <si>
    <t>2024年1月 5日</t>
  </si>
  <si>
    <t>合计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</si>
</sst>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  <numFmt numFmtId="178" formatCode="yyyy&quot;年&quot;m&quot;月&quot;d&quot;日&quot;;@"/>
  </numFmts>
  <fonts count="45">
    <font>
      <sz val="12"/>
      <name val="宋体"/>
      <family val="0"/>
    </font>
    <font>
      <sz val="18"/>
      <name val="方正小标宋简体"/>
      <family val="0"/>
    </font>
    <font>
      <sz val="12"/>
      <name val="微软雅黑"/>
      <family val="2"/>
    </font>
    <font>
      <sz val="11"/>
      <name val="微软雅黑"/>
      <family val="2"/>
    </font>
    <font>
      <sz val="10"/>
      <name val="微软雅黑"/>
      <family val="2"/>
    </font>
    <font>
      <b/>
      <sz val="12"/>
      <name val="微软雅黑"/>
      <family val="2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9" fillId="0" borderId="0">
      <alignment vertical="center"/>
      <protection/>
    </xf>
    <xf numFmtId="0" fontId="25" fillId="0" borderId="0">
      <alignment vertical="center"/>
      <protection/>
    </xf>
  </cellStyleXfs>
  <cellXfs count="35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176" fontId="0" fillId="0" borderId="0" xfId="0" applyNumberForma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176" fontId="2" fillId="0" borderId="9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 applyProtection="1">
      <alignment horizontal="center" vertical="center" wrapText="1" readingOrder="1"/>
      <protection locked="0"/>
    </xf>
    <xf numFmtId="177" fontId="3" fillId="0" borderId="10" xfId="0" applyNumberFormat="1" applyFont="1" applyFill="1" applyBorder="1" applyAlignment="1">
      <alignment horizontal="center" vertical="center"/>
    </xf>
    <xf numFmtId="177" fontId="4" fillId="0" borderId="10" xfId="0" applyNumberFormat="1" applyFont="1" applyFill="1" applyBorder="1" applyAlignment="1">
      <alignment horizontal="center" vertical="center" wrapText="1" readingOrder="1"/>
    </xf>
    <xf numFmtId="176" fontId="3" fillId="0" borderId="11" xfId="0" applyNumberFormat="1" applyFont="1" applyFill="1" applyBorder="1" applyAlignment="1">
      <alignment horizontal="center" vertical="center" wrapText="1"/>
    </xf>
    <xf numFmtId="176" fontId="2" fillId="0" borderId="10" xfId="0" applyNumberFormat="1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177" fontId="3" fillId="0" borderId="12" xfId="0" applyNumberFormat="1" applyFont="1" applyFill="1" applyBorder="1" applyAlignment="1">
      <alignment horizontal="center" vertical="center"/>
    </xf>
    <xf numFmtId="177" fontId="4" fillId="0" borderId="12" xfId="0" applyNumberFormat="1" applyFont="1" applyFill="1" applyBorder="1" applyAlignment="1">
      <alignment horizontal="center" vertical="center" wrapText="1" readingOrder="1"/>
    </xf>
    <xf numFmtId="176" fontId="3" fillId="0" borderId="12" xfId="0" applyNumberFormat="1" applyFont="1" applyFill="1" applyBorder="1" applyAlignment="1">
      <alignment horizontal="center" vertical="center" wrapText="1"/>
    </xf>
    <xf numFmtId="176" fontId="2" fillId="0" borderId="12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177" fontId="2" fillId="0" borderId="9" xfId="0" applyNumberFormat="1" applyFont="1" applyFill="1" applyBorder="1" applyAlignment="1">
      <alignment horizontal="center" vertical="center" wrapText="1"/>
    </xf>
    <xf numFmtId="177" fontId="2" fillId="0" borderId="12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177" fontId="5" fillId="0" borderId="9" xfId="0" applyNumberFormat="1" applyFont="1" applyFill="1" applyBorder="1" applyAlignment="1">
      <alignment horizontal="center" vertical="center" wrapText="1"/>
    </xf>
    <xf numFmtId="176" fontId="5" fillId="0" borderId="9" xfId="0" applyNumberFormat="1" applyFont="1" applyFill="1" applyBorder="1" applyAlignment="1">
      <alignment horizontal="center" vertical="center" wrapText="1"/>
    </xf>
    <xf numFmtId="178" fontId="3" fillId="0" borderId="10" xfId="0" applyNumberFormat="1" applyFont="1" applyBorder="1" applyAlignment="1">
      <alignment horizontal="center" vertical="center" wrapText="1"/>
    </xf>
    <xf numFmtId="176" fontId="0" fillId="0" borderId="0" xfId="0" applyNumberFormat="1" applyAlignment="1">
      <alignment vertical="center"/>
    </xf>
    <xf numFmtId="178" fontId="3" fillId="0" borderId="11" xfId="0" applyNumberFormat="1" applyFont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176" fontId="2" fillId="0" borderId="9" xfId="0" applyNumberFormat="1" applyFont="1" applyFill="1" applyBorder="1" applyAlignment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3" xfId="63"/>
    <cellStyle name="常规 2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9"/>
  <sheetViews>
    <sheetView tabSelected="1" zoomScaleSheetLayoutView="100" workbookViewId="0" topLeftCell="A1">
      <selection activeCell="E28" sqref="E28"/>
    </sheetView>
  </sheetViews>
  <sheetFormatPr defaultColWidth="9.00390625" defaultRowHeight="14.25"/>
  <cols>
    <col min="1" max="1" width="5.50390625" style="2" customWidth="1"/>
    <col min="2" max="2" width="15.50390625" style="2" customWidth="1"/>
    <col min="3" max="3" width="25.25390625" style="2" customWidth="1"/>
    <col min="4" max="4" width="11.75390625" style="2" customWidth="1"/>
    <col min="5" max="5" width="13.875" style="2" customWidth="1"/>
    <col min="6" max="6" width="15.00390625" style="2" customWidth="1"/>
    <col min="7" max="7" width="16.00390625" style="3" customWidth="1"/>
    <col min="8" max="9" width="17.00390625" style="2" customWidth="1"/>
    <col min="10" max="12" width="8.375" style="4" customWidth="1"/>
    <col min="13" max="13" width="9.375" style="4" bestFit="1" customWidth="1"/>
    <col min="14" max="16384" width="9.00390625" style="4" customWidth="1"/>
  </cols>
  <sheetData>
    <row r="1" spans="1:9" ht="28.5" customHeight="1">
      <c r="A1" s="5" t="s">
        <v>0</v>
      </c>
      <c r="B1" s="5"/>
      <c r="C1" s="5"/>
      <c r="D1" s="5"/>
      <c r="E1" s="5"/>
      <c r="F1" s="5"/>
      <c r="G1" s="5"/>
      <c r="H1" s="5"/>
      <c r="I1" s="5"/>
    </row>
    <row r="2" spans="1:9" ht="34.5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7" t="s">
        <v>7</v>
      </c>
      <c r="H2" s="7" t="s">
        <v>8</v>
      </c>
      <c r="I2" s="7" t="s">
        <v>9</v>
      </c>
    </row>
    <row r="3" spans="1:13" ht="17.25">
      <c r="A3" s="8">
        <v>1</v>
      </c>
      <c r="B3" s="9" t="s">
        <v>10</v>
      </c>
      <c r="C3" s="10" t="s">
        <v>11</v>
      </c>
      <c r="D3" s="11">
        <v>201.68</v>
      </c>
      <c r="E3" s="12" t="s">
        <v>12</v>
      </c>
      <c r="F3" s="13">
        <v>0.2</v>
      </c>
      <c r="G3" s="14">
        <v>35021.75</v>
      </c>
      <c r="H3" s="15">
        <f>G3*2+G3*2*1.05+G3*2*1.05*1.05+2</f>
        <v>220814.13374999998</v>
      </c>
      <c r="I3" s="30">
        <v>45170</v>
      </c>
      <c r="L3" s="31"/>
      <c r="M3" s="31"/>
    </row>
    <row r="4" spans="1:13" s="1" customFormat="1" ht="33.75" customHeight="1">
      <c r="A4" s="16"/>
      <c r="B4" s="9"/>
      <c r="C4" s="17" t="s">
        <v>13</v>
      </c>
      <c r="D4" s="11">
        <v>278.07</v>
      </c>
      <c r="E4" s="18"/>
      <c r="F4" s="19"/>
      <c r="G4" s="20"/>
      <c r="H4" s="21"/>
      <c r="I4" s="32"/>
      <c r="L4" s="33"/>
      <c r="M4" s="33"/>
    </row>
    <row r="5" spans="1:13" s="1" customFormat="1" ht="22.5" customHeight="1">
      <c r="A5" s="6">
        <v>2</v>
      </c>
      <c r="B5" s="22"/>
      <c r="C5" s="23" t="s">
        <v>14</v>
      </c>
      <c r="D5" s="24">
        <v>102.16</v>
      </c>
      <c r="E5" s="23" t="s">
        <v>15</v>
      </c>
      <c r="F5" s="25">
        <v>1</v>
      </c>
      <c r="G5" s="21">
        <f>F5*365*D5</f>
        <v>37288.4</v>
      </c>
      <c r="H5" s="21">
        <f>G5*2+G5*2*1.05+G5*2*1.05*1.05-3</f>
        <v>235100.36200000002</v>
      </c>
      <c r="I5" s="34" t="s">
        <v>16</v>
      </c>
      <c r="L5" s="33"/>
      <c r="M5" s="33"/>
    </row>
    <row r="6" spans="1:9" ht="22.5" customHeight="1">
      <c r="A6" s="26" t="s">
        <v>17</v>
      </c>
      <c r="B6" s="27"/>
      <c r="C6" s="27"/>
      <c r="D6" s="28">
        <f>SUM(D3:D5)</f>
        <v>581.91</v>
      </c>
      <c r="E6" s="27"/>
      <c r="F6" s="27"/>
      <c r="G6" s="29">
        <f>SUM(G3:G5)</f>
        <v>72310.15</v>
      </c>
      <c r="H6" s="29">
        <f>SUM(H3:H5)</f>
        <v>455914.49575</v>
      </c>
      <c r="I6" s="29"/>
    </row>
    <row r="7" ht="14.25">
      <c r="H7" s="3"/>
    </row>
    <row r="8" ht="14.25">
      <c r="H8" s="3"/>
    </row>
    <row r="9" ht="14.25">
      <c r="H9" s="3"/>
    </row>
  </sheetData>
  <sheetProtection/>
  <mergeCells count="9">
    <mergeCell ref="A1:I1"/>
    <mergeCell ref="A6:C6"/>
    <mergeCell ref="A3:A4"/>
    <mergeCell ref="B3:B5"/>
    <mergeCell ref="E3:E4"/>
    <mergeCell ref="F3:F4"/>
    <mergeCell ref="G3:G4"/>
    <mergeCell ref="H3:H4"/>
    <mergeCell ref="I3:I4"/>
  </mergeCells>
  <printOptions horizontalCentered="1"/>
  <pageMargins left="0.25" right="0.25" top="0.75" bottom="0.75" header="0.2986111111111111" footer="0.2986111111111111"/>
  <pageSetup horizontalDpi="600" verticalDpi="600" orientation="landscape" paperSize="9" scale="8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2016-12-02T08:54:00Z</dcterms:created>
  <dcterms:modified xsi:type="dcterms:W3CDTF">2024-01-10T01:17:02Z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2052-10.8.2.6948</vt:lpwstr>
  </property>
  <property fmtid="{D5CDD505-2E9C-101B-9397-08002B2CF9AE}" pid="4" name="I">
    <vt:lpwstr>FEF3D81E315A476BB9D10C8A2DBD427E_13</vt:lpwstr>
  </property>
  <property fmtid="{D5CDD505-2E9C-101B-9397-08002B2CF9AE}" pid="5" name="commonda">
    <vt:lpwstr>eyJoZGlkIjoiNjVjNWMyZjJiODc4YTMxOGVhY2YzOTUyZDc3YmVhYTUifQ==</vt:lpwstr>
  </property>
</Properties>
</file>