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<sst xmlns="http://schemas.openxmlformats.org/spreadsheetml/2006/main" count="17" uniqueCount="17">
  <si>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</si>
  <si>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</si>
  <si>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</si>
  <si>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</si>
  <si>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</si>
  <si>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</si>
  <si>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</si>
  <si>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</si>
  <si>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</si>
  <si>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</si>
  <si>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翠湖佳园北三区</t>
  </si>
  <si>
    <t>C1C(01)105商</t>
  </si>
  <si>
    <t>产品销售、教育培训</t>
  </si>
  <si>
    <t>C1C(01)204复</t>
  </si>
  <si>
    <t>C1C(01)107商、207复</t>
  </si>
  <si>
    <t>C1C(01)208复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</si>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</sst>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sz val="11"/>
      <name val="微软雅黑"/>
      <family val="2"/>
    </font>
    <font>
      <sz val="12"/>
      <color indexed="8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  <xf numFmtId="0" fontId="2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17.25">
      <c r="A3" s="5">
        <v>1</v>
      </c>
      <c r="B3" s="7" t="s">
        <v>10</v>
      </c>
      <c r="C3" s="8" t="s">
        <v>11</v>
      </c>
      <c r="D3" s="9">
        <v>95.22</v>
      </c>
      <c r="E3" s="10" t="s">
        <v>12</v>
      </c>
      <c r="F3" s="9">
        <v>2.06</v>
      </c>
      <c r="G3" s="11">
        <v>71595.91799999999</v>
      </c>
      <c r="H3" s="12">
        <f>G3*2+G3*2*1.05+G3*2*1.05*1.05+2</f>
        <v>451414.26298999996</v>
      </c>
      <c r="I3" s="33">
        <v>45296</v>
      </c>
    </row>
    <row r="4" spans="1:9" ht="17.25">
      <c r="A4" s="13">
        <v>2</v>
      </c>
      <c r="B4" s="7"/>
      <c r="C4" s="8" t="s">
        <v>13</v>
      </c>
      <c r="D4" s="14">
        <v>437.85</v>
      </c>
      <c r="E4" s="15"/>
      <c r="F4" s="14">
        <v>1.44</v>
      </c>
      <c r="G4" s="16">
        <v>230133.96000000002</v>
      </c>
      <c r="H4" s="17">
        <f>G4*2+G4*2*1.05+G4*2*1.05*1.05+1</f>
        <v>1450995.6178000001</v>
      </c>
      <c r="I4" s="34">
        <v>45240</v>
      </c>
    </row>
    <row r="5" spans="1:9" ht="17.25">
      <c r="A5" s="18"/>
      <c r="B5" s="7"/>
      <c r="C5" s="8" t="s">
        <v>14</v>
      </c>
      <c r="D5" s="19"/>
      <c r="E5" s="15"/>
      <c r="F5" s="19"/>
      <c r="G5" s="20"/>
      <c r="H5" s="21"/>
      <c r="I5" s="35"/>
    </row>
    <row r="6" spans="1:13" ht="21" customHeight="1">
      <c r="A6" s="22"/>
      <c r="B6" s="23"/>
      <c r="C6" s="24" t="s">
        <v>15</v>
      </c>
      <c r="D6" s="25"/>
      <c r="E6" s="26"/>
      <c r="F6" s="25"/>
      <c r="G6" s="27"/>
      <c r="H6" s="28"/>
      <c r="I6" s="36"/>
      <c r="L6" s="37"/>
      <c r="M6" s="37"/>
    </row>
    <row r="7" spans="1:9" ht="22.5" customHeight="1">
      <c r="A7" s="29" t="s">
        <v>16</v>
      </c>
      <c r="B7" s="30"/>
      <c r="C7" s="30"/>
      <c r="D7" s="31">
        <f>SUM(D3:D6)</f>
        <v>533.07</v>
      </c>
      <c r="E7" s="30"/>
      <c r="F7" s="30"/>
      <c r="G7" s="32">
        <f>SUM(G3:G6)</f>
        <v>301729.878</v>
      </c>
      <c r="H7" s="32">
        <f>SUM(H3:H6)</f>
        <v>1902409.88079</v>
      </c>
      <c r="I7" s="32"/>
    </row>
    <row r="8" ht="14.25">
      <c r="H8" s="2"/>
    </row>
    <row r="9" ht="14.25">
      <c r="H9" s="2"/>
    </row>
    <row r="10" ht="14.25">
      <c r="H10" s="2"/>
    </row>
  </sheetData>
  <sheetProtection/>
  <mergeCells count="10">
    <mergeCell ref="A1:I1"/>
    <mergeCell ref="A7:C7"/>
    <mergeCell ref="A4:A6"/>
    <mergeCell ref="B3:B6"/>
    <mergeCell ref="D4:D6"/>
    <mergeCell ref="E3:E6"/>
    <mergeCell ref="F4:F6"/>
    <mergeCell ref="G4:G6"/>
    <mergeCell ref="H4:H6"/>
    <mergeCell ref="I4:I6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2024-01-17T00:38:59Z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