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鱼棚租金明细" sheetId="1" r:id="rId1"/>
  </sheets>
  <definedNames>
    <definedName name="_xlnm._FilterDatabase" localSheetId="0" hidden="1">鱼棚租金明细!$C$2:$IS$18</definedName>
    <definedName name="_xlnm.Print_Area" localSheetId="0">鱼棚租金明细!$B$1:$J$18</definedName>
    <definedName name="_xlnm.Print_Titles" localSheetId="0">鱼棚租金明细!$1:$2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<sst xmlns="http://schemas.openxmlformats.org/spreadsheetml/2006/main" count="27" uniqueCount="27">
  <si>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鱼棚三年使用权标的明细表</t>
  </si>
  <si>
    <t>标的编号</t>
  </si>
  <si>
    <t>序号</t>
  </si>
  <si>
    <t>棚号</t>
  </si>
  <si>
    <r>
      <rPr>
        <b/>
        <sz val="12"/>
        <rFont val="宋体"/>
        <charset val="134"/>
      </rPr>
      <t>面积
(M</t>
    </r>
    <r>
      <rPr>
        <b/>
        <vertAlign val="superscript"/>
        <sz val="12"/>
        <rFont val="宋体"/>
        <charset val="134"/>
      </rPr>
      <t>2</t>
    </r>
    <r>
      <rPr>
        <b/>
        <sz val="12"/>
        <rFont val="宋体"/>
        <charset val="134"/>
      </rPr>
      <t>)</t>
    </r>
  </si>
  <si>
    <t>鱼池数量
（个）</t>
  </si>
  <si>
    <t>鱼池高
（CM）</t>
  </si>
  <si>
    <t>评估金额
（元）</t>
  </si>
  <si>
    <t>年租金（元）</t>
  </si>
  <si>
    <t>挂牌金额（元/三年）</t>
  </si>
  <si>
    <t>备注</t>
  </si>
  <si>
    <t>东渔场一棚</t>
  </si>
  <si>
    <t>东渔场二棚</t>
  </si>
  <si>
    <t>东渔场三棚</t>
  </si>
  <si>
    <t>东渔场四棚</t>
  </si>
  <si>
    <t>东渔场五棚</t>
  </si>
  <si>
    <t>东渔场六棚</t>
  </si>
  <si>
    <t>盐场渔棚一</t>
  </si>
  <si>
    <t>盐场渔棚二</t>
  </si>
  <si>
    <t>盐场渔棚三</t>
  </si>
  <si>
    <t>盐场渔棚四</t>
  </si>
  <si>
    <t>盐场育苗场一棚</t>
  </si>
  <si>
    <t>盐场育苗场二棚</t>
  </si>
  <si>
    <t>盐场育苗场三棚</t>
  </si>
  <si>
    <t>盐场育苗场四棚</t>
  </si>
  <si>
    <t>盐场育苗场五棚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</si>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</sst>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perscript"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3"/>
  <sheetViews>
    <sheetView tabSelected="1" workbookViewId="0">
      <selection activeCell="A3" sqref="A3:A17"/>
    </sheetView>
  </sheetViews>
  <sheetFormatPr defaultColWidth="9" defaultRowHeight="14.25"/>
  <cols>
    <col min="1" max="1" width="9.125" style="2" customWidth="1"/>
    <col min="2" max="2" width="6.66666666666667" customWidth="1"/>
    <col min="3" max="3" width="16.75" style="3" customWidth="1"/>
    <col min="4" max="4" width="11.8916666666667" style="3" customWidth="1"/>
    <col min="5" max="5" width="11.775" style="4" customWidth="1"/>
    <col min="6" max="6" width="9.66666666666667" style="4" customWidth="1"/>
    <col min="7" max="7" width="12.75" style="5" customWidth="1"/>
    <col min="8" max="8" width="12.875" style="5" customWidth="1"/>
    <col min="9" max="9" width="14.125" style="5" customWidth="1"/>
    <col min="10" max="10" width="9.375" style="3" customWidth="1"/>
    <col min="11" max="16380" width="9" style="3"/>
  </cols>
  <sheetData>
    <row r="1" ht="45" customHeight="1" spans="1:253">
      <c r="A1" s="6" t="s">
        <v>0</v>
      </c>
      <c r="B1" s="6"/>
      <c r="C1" s="6"/>
      <c r="D1" s="6"/>
      <c r="E1" s="6"/>
      <c r="F1" s="6"/>
      <c r="G1" s="7"/>
      <c r="H1" s="7"/>
      <c r="I1" s="7"/>
      <c r="J1" s="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</row>
    <row r="2" ht="30" customHeight="1" spans="1:253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</row>
    <row r="3" ht="30" customHeight="1" spans="1:253">
      <c r="A3" s="11">
        <v>1</v>
      </c>
      <c r="B3" s="12">
        <v>1</v>
      </c>
      <c r="C3" s="12" t="s">
        <v>11</v>
      </c>
      <c r="D3" s="13">
        <f>36*20</f>
        <v>720</v>
      </c>
      <c r="E3" s="14">
        <v>20</v>
      </c>
      <c r="F3" s="14">
        <v>50</v>
      </c>
      <c r="G3" s="13">
        <v>10800</v>
      </c>
      <c r="H3" s="13">
        <v>32400</v>
      </c>
      <c r="I3" s="13">
        <f t="shared" ref="I3:I8" si="0">H3*3</f>
        <v>97200</v>
      </c>
      <c r="J3" s="12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</row>
    <row r="4" ht="30" customHeight="1" spans="1:253">
      <c r="A4" s="15"/>
      <c r="B4" s="12">
        <v>2</v>
      </c>
      <c r="C4" s="12" t="s">
        <v>12</v>
      </c>
      <c r="D4" s="13">
        <f>36*20</f>
        <v>720</v>
      </c>
      <c r="E4" s="14">
        <v>20</v>
      </c>
      <c r="F4" s="14">
        <v>50</v>
      </c>
      <c r="G4" s="13">
        <v>10800</v>
      </c>
      <c r="H4" s="13">
        <v>32400</v>
      </c>
      <c r="I4" s="13">
        <f t="shared" si="0"/>
        <v>97200</v>
      </c>
      <c r="J4" s="1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ht="30" customHeight="1" spans="1:253">
      <c r="A5" s="15"/>
      <c r="B5" s="12">
        <v>3</v>
      </c>
      <c r="C5" s="12" t="s">
        <v>13</v>
      </c>
      <c r="D5" s="13">
        <f>36*20</f>
        <v>720</v>
      </c>
      <c r="E5" s="14">
        <v>20</v>
      </c>
      <c r="F5" s="14">
        <v>50</v>
      </c>
      <c r="G5" s="13">
        <v>18000</v>
      </c>
      <c r="H5" s="13">
        <v>32400</v>
      </c>
      <c r="I5" s="13">
        <f t="shared" si="0"/>
        <v>97200</v>
      </c>
      <c r="J5" s="1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</row>
    <row r="6" ht="30" customHeight="1" spans="1:253">
      <c r="A6" s="15"/>
      <c r="B6" s="12">
        <v>4</v>
      </c>
      <c r="C6" s="12" t="s">
        <v>14</v>
      </c>
      <c r="D6" s="13">
        <f>36*20</f>
        <v>720</v>
      </c>
      <c r="E6" s="14">
        <v>20</v>
      </c>
      <c r="F6" s="14">
        <v>50</v>
      </c>
      <c r="G6" s="13">
        <v>18000</v>
      </c>
      <c r="H6" s="13">
        <v>32400</v>
      </c>
      <c r="I6" s="13">
        <f t="shared" si="0"/>
        <v>97200</v>
      </c>
      <c r="J6" s="12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</row>
    <row r="7" ht="30" customHeight="1" spans="1:253">
      <c r="A7" s="15"/>
      <c r="B7" s="12">
        <v>5</v>
      </c>
      <c r="C7" s="12" t="s">
        <v>15</v>
      </c>
      <c r="D7" s="13">
        <f>25*28</f>
        <v>700</v>
      </c>
      <c r="E7" s="14">
        <v>28</v>
      </c>
      <c r="F7" s="14">
        <v>50</v>
      </c>
      <c r="G7" s="13">
        <v>17500</v>
      </c>
      <c r="H7" s="13">
        <v>31500</v>
      </c>
      <c r="I7" s="13">
        <f t="shared" si="0"/>
        <v>94500</v>
      </c>
      <c r="J7" s="12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</row>
    <row r="8" ht="30" customHeight="1" spans="1:253">
      <c r="A8" s="15"/>
      <c r="B8" s="12">
        <v>6</v>
      </c>
      <c r="C8" s="12" t="s">
        <v>16</v>
      </c>
      <c r="D8" s="13">
        <v>700</v>
      </c>
      <c r="E8" s="14">
        <v>28</v>
      </c>
      <c r="F8" s="14">
        <v>100</v>
      </c>
      <c r="G8" s="13">
        <v>21000</v>
      </c>
      <c r="H8" s="13">
        <v>38500</v>
      </c>
      <c r="I8" s="13">
        <f t="shared" si="0"/>
        <v>115500</v>
      </c>
      <c r="J8" s="1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</row>
    <row r="9" ht="30" customHeight="1" spans="1:253">
      <c r="A9" s="15"/>
      <c r="B9" s="12">
        <v>7</v>
      </c>
      <c r="C9" s="12" t="s">
        <v>17</v>
      </c>
      <c r="D9" s="13">
        <f>36*12</f>
        <v>432</v>
      </c>
      <c r="E9" s="14">
        <v>12</v>
      </c>
      <c r="F9" s="14">
        <v>60</v>
      </c>
      <c r="G9" s="13">
        <v>12960</v>
      </c>
      <c r="H9" s="13">
        <v>23760</v>
      </c>
      <c r="I9" s="13">
        <f>H9*3</f>
        <v>71280</v>
      </c>
      <c r="J9" s="32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</row>
    <row r="10" ht="30" customHeight="1" spans="1:253">
      <c r="A10" s="15"/>
      <c r="B10" s="12">
        <v>8</v>
      </c>
      <c r="C10" s="12" t="s">
        <v>18</v>
      </c>
      <c r="D10" s="13">
        <f>36*12</f>
        <v>432</v>
      </c>
      <c r="E10" s="14">
        <v>12</v>
      </c>
      <c r="F10" s="14">
        <v>60</v>
      </c>
      <c r="G10" s="13">
        <v>12960</v>
      </c>
      <c r="H10" s="13">
        <v>23760</v>
      </c>
      <c r="I10" s="13">
        <f>H10*3</f>
        <v>71280</v>
      </c>
      <c r="J10" s="32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</row>
    <row r="11" ht="30" customHeight="1" spans="1:253">
      <c r="A11" s="15"/>
      <c r="B11" s="12">
        <v>9</v>
      </c>
      <c r="C11" s="12" t="s">
        <v>19</v>
      </c>
      <c r="D11" s="13">
        <f>36*12</f>
        <v>432</v>
      </c>
      <c r="E11" s="14">
        <v>12</v>
      </c>
      <c r="F11" s="14">
        <v>60</v>
      </c>
      <c r="G11" s="13">
        <v>12960</v>
      </c>
      <c r="H11" s="13">
        <v>23760</v>
      </c>
      <c r="I11" s="13">
        <f>H11*3</f>
        <v>71280</v>
      </c>
      <c r="J11" s="32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</row>
    <row r="12" ht="30" customHeight="1" spans="1:253">
      <c r="A12" s="15"/>
      <c r="B12" s="12">
        <v>10</v>
      </c>
      <c r="C12" s="12" t="s">
        <v>20</v>
      </c>
      <c r="D12" s="13">
        <f>36*12</f>
        <v>432</v>
      </c>
      <c r="E12" s="14">
        <v>12</v>
      </c>
      <c r="F12" s="14">
        <v>60</v>
      </c>
      <c r="G12" s="13">
        <v>12960</v>
      </c>
      <c r="H12" s="13">
        <v>23760</v>
      </c>
      <c r="I12" s="13">
        <f>H12*3</f>
        <v>71280</v>
      </c>
      <c r="J12" s="32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</row>
    <row r="13" ht="30" customHeight="1" spans="1:253">
      <c r="A13" s="15"/>
      <c r="B13" s="12">
        <v>11</v>
      </c>
      <c r="C13" s="12" t="s">
        <v>21</v>
      </c>
      <c r="D13" s="13">
        <f>36*20</f>
        <v>720</v>
      </c>
      <c r="E13" s="14">
        <v>40</v>
      </c>
      <c r="F13" s="14">
        <v>100</v>
      </c>
      <c r="G13" s="13">
        <v>18000</v>
      </c>
      <c r="H13" s="13">
        <v>39600</v>
      </c>
      <c r="I13" s="13">
        <f>H13*3</f>
        <v>118800</v>
      </c>
      <c r="J13" s="32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</row>
    <row r="14" ht="30" customHeight="1" spans="1:253">
      <c r="A14" s="15"/>
      <c r="B14" s="12">
        <v>12</v>
      </c>
      <c r="C14" s="12" t="s">
        <v>22</v>
      </c>
      <c r="D14" s="13">
        <f>36*20</f>
        <v>720</v>
      </c>
      <c r="E14" s="14">
        <v>40</v>
      </c>
      <c r="F14" s="14">
        <v>100</v>
      </c>
      <c r="G14" s="13">
        <v>14400</v>
      </c>
      <c r="H14" s="13">
        <v>39600</v>
      </c>
      <c r="I14" s="13">
        <f>H14*3</f>
        <v>118800</v>
      </c>
      <c r="J14" s="32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</row>
    <row r="15" ht="30" customHeight="1" spans="1:253">
      <c r="A15" s="15"/>
      <c r="B15" s="12">
        <v>13</v>
      </c>
      <c r="C15" s="12" t="s">
        <v>23</v>
      </c>
      <c r="D15" s="13">
        <f>12*14</f>
        <v>168</v>
      </c>
      <c r="E15" s="14">
        <v>12</v>
      </c>
      <c r="F15" s="14">
        <v>130</v>
      </c>
      <c r="G15" s="13">
        <v>1344</v>
      </c>
      <c r="H15" s="13">
        <v>5000</v>
      </c>
      <c r="I15" s="13">
        <f>H15*3</f>
        <v>15000</v>
      </c>
      <c r="J15" s="12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</row>
    <row r="16" ht="30" customHeight="1" spans="1:253">
      <c r="A16" s="15"/>
      <c r="B16" s="12">
        <v>14</v>
      </c>
      <c r="C16" s="12" t="s">
        <v>24</v>
      </c>
      <c r="D16" s="13">
        <f>25*16</f>
        <v>400</v>
      </c>
      <c r="E16" s="14">
        <v>16</v>
      </c>
      <c r="F16" s="14">
        <v>150</v>
      </c>
      <c r="G16" s="13">
        <v>3200</v>
      </c>
      <c r="H16" s="13">
        <v>7500</v>
      </c>
      <c r="I16" s="13">
        <f>H16*3</f>
        <v>22500</v>
      </c>
      <c r="J16" s="12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</row>
    <row r="17" ht="30" customHeight="1" spans="1:253">
      <c r="A17" s="16"/>
      <c r="B17" s="12">
        <v>15</v>
      </c>
      <c r="C17" s="12" t="s">
        <v>25</v>
      </c>
      <c r="D17" s="13">
        <f>25*16</f>
        <v>400</v>
      </c>
      <c r="E17" s="14">
        <v>16</v>
      </c>
      <c r="F17" s="14">
        <v>150</v>
      </c>
      <c r="G17" s="13">
        <v>3200</v>
      </c>
      <c r="H17" s="13">
        <v>7500</v>
      </c>
      <c r="I17" s="13">
        <f>H17*3</f>
        <v>22500</v>
      </c>
      <c r="J17" s="12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</row>
    <row r="18" s="1" customFormat="1" ht="30" customHeight="1" spans="1:16380">
      <c r="A18" s="17" t="s">
        <v>26</v>
      </c>
      <c r="B18" s="18"/>
      <c r="C18" s="18"/>
      <c r="D18" s="19"/>
      <c r="E18" s="20"/>
      <c r="F18" s="20"/>
      <c r="G18" s="19">
        <f>SUBTOTAL(9,G3:G17)</f>
        <v>188084</v>
      </c>
      <c r="H18" s="19">
        <f>SUBTOTAL(9,H3:H17)</f>
        <v>393840</v>
      </c>
      <c r="I18" s="19">
        <f>SUBTOTAL(9,I3:I17)</f>
        <v>1181520</v>
      </c>
      <c r="J18" s="18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</row>
    <row r="19" ht="20.25" spans="3:252">
      <c r="C19" s="21"/>
      <c r="D19" s="22"/>
      <c r="E19" s="22"/>
      <c r="F19" s="22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</row>
    <row r="20" ht="20.25" spans="3:252">
      <c r="C20" s="21"/>
      <c r="D20" s="22"/>
      <c r="E20" s="22"/>
      <c r="F20" s="22"/>
      <c r="G20" s="23"/>
      <c r="H20" s="23"/>
      <c r="I20" s="23"/>
      <c r="J20" s="24"/>
      <c r="K20" s="3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</row>
    <row r="21" ht="20.25" spans="3:252">
      <c r="C21" s="21"/>
      <c r="D21" s="22"/>
      <c r="E21" s="22"/>
      <c r="F21" s="22"/>
      <c r="G21" s="23"/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</row>
    <row r="22" ht="20.25" spans="3:252">
      <c r="C22" s="21"/>
      <c r="D22" s="22"/>
      <c r="E22" s="22"/>
      <c r="F22" s="22"/>
      <c r="G22" s="23"/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</row>
    <row r="23" ht="20.25" spans="3:252">
      <c r="C23" s="21"/>
      <c r="D23" s="22"/>
      <c r="E23" s="22"/>
      <c r="F23" s="22"/>
      <c r="G23" s="23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</row>
    <row r="24" ht="20.25" spans="3:252">
      <c r="C24" s="21"/>
      <c r="D24" s="22"/>
      <c r="E24" s="22"/>
      <c r="F24" s="22"/>
      <c r="G24" s="23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</row>
    <row r="25" ht="20.25" spans="3:252">
      <c r="C25" s="21"/>
      <c r="D25" s="22"/>
      <c r="E25" s="22"/>
      <c r="F25" s="22"/>
      <c r="G25" s="23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</row>
    <row r="26" ht="20.25" spans="3:252">
      <c r="C26" s="21"/>
      <c r="D26" s="22"/>
      <c r="E26" s="24"/>
      <c r="F26" s="24"/>
      <c r="G26" s="25"/>
      <c r="H26" s="25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</row>
    <row r="27" ht="20.25" spans="3:252">
      <c r="C27" s="21"/>
      <c r="D27" s="22"/>
      <c r="E27" s="24"/>
      <c r="F27" s="24"/>
      <c r="G27" s="25"/>
      <c r="H27" s="25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</row>
    <row r="28" ht="25.5" spans="3:252">
      <c r="C28" s="26"/>
      <c r="D28" s="27"/>
      <c r="E28" s="27"/>
      <c r="F28" s="27"/>
      <c r="G28" s="28"/>
      <c r="H28" s="28"/>
      <c r="I28" s="28"/>
      <c r="J28" s="26"/>
      <c r="K28" s="27"/>
      <c r="L28" s="22"/>
      <c r="M28" s="24"/>
      <c r="N28" s="26"/>
      <c r="O28" s="26"/>
      <c r="P28" s="27"/>
      <c r="Q28" s="26"/>
      <c r="R28" s="22"/>
      <c r="S28" s="22"/>
      <c r="T28" s="22"/>
      <c r="U28" s="24"/>
      <c r="V28" s="26"/>
      <c r="W28" s="26"/>
      <c r="X28" s="27"/>
      <c r="Y28" s="26"/>
      <c r="Z28" s="22"/>
      <c r="AA28" s="22"/>
      <c r="AB28" s="22"/>
      <c r="AC28" s="24"/>
      <c r="AD28" s="26"/>
      <c r="AE28" s="26"/>
      <c r="AF28" s="27"/>
      <c r="AG28" s="26"/>
      <c r="AH28" s="22"/>
      <c r="AI28" s="22"/>
      <c r="AJ28" s="22"/>
      <c r="AK28" s="24"/>
      <c r="AL28" s="26"/>
      <c r="AM28" s="26"/>
      <c r="AN28" s="27"/>
      <c r="AO28" s="26"/>
      <c r="AP28" s="22"/>
      <c r="AQ28" s="22"/>
      <c r="AR28" s="22"/>
      <c r="AS28" s="24"/>
      <c r="AT28" s="26"/>
      <c r="AU28" s="26"/>
      <c r="AV28" s="27"/>
      <c r="AW28" s="26"/>
      <c r="AX28" s="22"/>
      <c r="AY28" s="22"/>
      <c r="AZ28" s="22"/>
      <c r="BA28" s="24"/>
      <c r="BB28" s="26"/>
      <c r="BC28" s="26"/>
      <c r="BD28" s="27"/>
      <c r="BE28" s="26"/>
      <c r="BF28" s="22"/>
      <c r="BG28" s="22"/>
      <c r="BH28" s="22"/>
      <c r="BI28" s="24"/>
      <c r="BJ28" s="26"/>
      <c r="BK28" s="26"/>
      <c r="BL28" s="27"/>
      <c r="BM28" s="26"/>
      <c r="BN28" s="22"/>
      <c r="BO28" s="22"/>
      <c r="BP28" s="22"/>
      <c r="BQ28" s="24"/>
      <c r="BR28" s="26"/>
      <c r="BS28" s="26"/>
      <c r="BT28" s="27"/>
      <c r="BU28" s="26"/>
      <c r="BV28" s="22"/>
      <c r="BW28" s="22"/>
      <c r="BX28" s="22"/>
      <c r="BY28" s="24"/>
      <c r="BZ28" s="26"/>
      <c r="CA28" s="26"/>
      <c r="CB28" s="27"/>
      <c r="CC28" s="26"/>
      <c r="CD28" s="22"/>
      <c r="CE28" s="22"/>
      <c r="CF28" s="22"/>
      <c r="CG28" s="24"/>
      <c r="CH28" s="26"/>
      <c r="CI28" s="26"/>
      <c r="CJ28" s="27"/>
      <c r="CK28" s="26"/>
      <c r="CL28" s="22"/>
      <c r="CM28" s="22"/>
      <c r="CN28" s="22"/>
      <c r="CO28" s="24"/>
      <c r="CP28" s="26"/>
      <c r="CQ28" s="26"/>
      <c r="CR28" s="27"/>
      <c r="CS28" s="26"/>
      <c r="CT28" s="22"/>
      <c r="CU28" s="22"/>
      <c r="CV28" s="22"/>
      <c r="CW28" s="24"/>
      <c r="CX28" s="26"/>
      <c r="CY28" s="26"/>
      <c r="CZ28" s="27"/>
      <c r="DA28" s="26"/>
      <c r="DB28" s="22"/>
      <c r="DC28" s="22"/>
      <c r="DD28" s="22"/>
      <c r="DE28" s="24"/>
      <c r="DF28" s="26"/>
      <c r="DG28" s="26"/>
      <c r="DH28" s="27"/>
      <c r="DI28" s="26"/>
      <c r="DJ28" s="22"/>
      <c r="DK28" s="22"/>
      <c r="DL28" s="22"/>
      <c r="DM28" s="24"/>
      <c r="DN28" s="26"/>
      <c r="DO28" s="26"/>
      <c r="DP28" s="27"/>
      <c r="DQ28" s="26"/>
      <c r="DR28" s="22"/>
      <c r="DS28" s="22"/>
      <c r="DT28" s="22"/>
      <c r="DU28" s="24"/>
      <c r="DV28" s="26"/>
      <c r="DW28" s="26"/>
      <c r="DX28" s="27"/>
      <c r="DY28" s="26"/>
      <c r="DZ28" s="22"/>
      <c r="EA28" s="22"/>
      <c r="EB28" s="22"/>
      <c r="EC28" s="24"/>
      <c r="ED28" s="26"/>
      <c r="EE28" s="26"/>
      <c r="EF28" s="27"/>
      <c r="EG28" s="26"/>
      <c r="EH28" s="22"/>
      <c r="EI28" s="22"/>
      <c r="EJ28" s="22"/>
      <c r="EK28" s="24"/>
      <c r="EL28" s="26"/>
      <c r="EM28" s="26"/>
      <c r="EN28" s="27"/>
      <c r="EO28" s="26"/>
      <c r="EP28" s="22"/>
      <c r="EQ28" s="22"/>
      <c r="ER28" s="22"/>
      <c r="ES28" s="24"/>
      <c r="ET28" s="26"/>
      <c r="EU28" s="26"/>
      <c r="EV28" s="27"/>
      <c r="EW28" s="26"/>
      <c r="EX28" s="22"/>
      <c r="EY28" s="22"/>
      <c r="EZ28" s="22"/>
      <c r="FA28" s="24"/>
      <c r="FB28" s="26"/>
      <c r="FC28" s="26"/>
      <c r="FD28" s="27"/>
      <c r="FE28" s="26"/>
      <c r="FF28" s="22"/>
      <c r="FG28" s="22"/>
      <c r="FH28" s="22"/>
      <c r="FI28" s="24"/>
      <c r="FJ28" s="26"/>
      <c r="FK28" s="26"/>
      <c r="FL28" s="27"/>
      <c r="FM28" s="26"/>
      <c r="FN28" s="22"/>
      <c r="FO28" s="22"/>
      <c r="FP28" s="22"/>
      <c r="FQ28" s="24"/>
      <c r="FR28" s="26"/>
      <c r="FS28" s="26"/>
      <c r="FT28" s="27"/>
      <c r="FU28" s="26"/>
      <c r="FV28" s="22"/>
      <c r="FW28" s="22"/>
      <c r="FX28" s="22"/>
      <c r="FY28" s="24"/>
      <c r="FZ28" s="26"/>
      <c r="GA28" s="26"/>
      <c r="GB28" s="27"/>
      <c r="GC28" s="26"/>
      <c r="GD28" s="22"/>
      <c r="GE28" s="22"/>
      <c r="GF28" s="22"/>
      <c r="GG28" s="24"/>
      <c r="GH28" s="26"/>
      <c r="GI28" s="26"/>
      <c r="GJ28" s="27"/>
      <c r="GK28" s="26"/>
      <c r="GL28" s="22"/>
      <c r="GM28" s="22"/>
      <c r="GN28" s="22"/>
      <c r="GO28" s="24"/>
      <c r="GP28" s="26"/>
      <c r="GQ28" s="26"/>
      <c r="GR28" s="27"/>
      <c r="GS28" s="26"/>
      <c r="GT28" s="22"/>
      <c r="GU28" s="22"/>
      <c r="GV28" s="22"/>
      <c r="GW28" s="24"/>
      <c r="GX28" s="26"/>
      <c r="GY28" s="26"/>
      <c r="GZ28" s="27"/>
      <c r="HA28" s="26"/>
      <c r="HB28" s="22"/>
      <c r="HC28" s="22"/>
      <c r="HD28" s="22"/>
      <c r="HE28" s="24"/>
      <c r="HF28" s="26"/>
      <c r="HG28" s="26"/>
      <c r="HH28" s="27"/>
      <c r="HI28" s="26"/>
      <c r="HJ28" s="22"/>
      <c r="HK28" s="22"/>
      <c r="HL28" s="22"/>
      <c r="HM28" s="24"/>
      <c r="HN28" s="26"/>
      <c r="HO28" s="26"/>
      <c r="HP28" s="27"/>
      <c r="HQ28" s="26"/>
      <c r="HR28" s="22"/>
      <c r="HS28" s="22"/>
      <c r="HT28" s="22"/>
      <c r="HU28" s="24"/>
      <c r="HV28" s="26"/>
      <c r="HW28" s="26"/>
      <c r="HX28" s="27"/>
      <c r="HY28" s="26"/>
      <c r="HZ28" s="22"/>
      <c r="IA28" s="22"/>
      <c r="IB28" s="22"/>
      <c r="IC28" s="24"/>
      <c r="ID28" s="26"/>
      <c r="IE28" s="26"/>
      <c r="IF28" s="27"/>
      <c r="IG28" s="26"/>
      <c r="IH28" s="22"/>
      <c r="II28" s="22"/>
      <c r="IJ28" s="22"/>
      <c r="IK28" s="24"/>
      <c r="IL28" s="26"/>
      <c r="IM28" s="26"/>
      <c r="IN28" s="27"/>
      <c r="IO28" s="26"/>
      <c r="IP28" s="22"/>
      <c r="IQ28" s="22"/>
      <c r="IR28" s="22"/>
    </row>
    <row r="29" spans="3:252">
      <c r="C29" s="21"/>
      <c r="D29" s="24"/>
      <c r="E29" s="24"/>
      <c r="F29" s="24"/>
      <c r="G29" s="25"/>
      <c r="H29" s="25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</row>
    <row r="30" spans="3:252">
      <c r="C30" s="21"/>
      <c r="D30" s="24"/>
      <c r="E30" s="24"/>
      <c r="F30" s="24"/>
      <c r="G30" s="25"/>
      <c r="H30" s="25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</row>
    <row r="31" spans="3:252">
      <c r="C31" s="21"/>
      <c r="D31" s="24"/>
      <c r="E31" s="29"/>
      <c r="F31" s="29"/>
      <c r="G31" s="30"/>
      <c r="H31" s="30"/>
      <c r="I31" s="30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</row>
    <row r="32" spans="3:252">
      <c r="C32" s="21"/>
      <c r="D32" s="24"/>
      <c r="E32" s="29"/>
      <c r="F32" s="29"/>
      <c r="G32" s="30"/>
      <c r="H32" s="30"/>
      <c r="I32" s="30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</row>
    <row r="33" spans="3:252">
      <c r="C33" s="21"/>
      <c r="D33" s="24"/>
      <c r="E33" s="29"/>
      <c r="F33" s="29"/>
      <c r="G33" s="30"/>
      <c r="H33" s="30"/>
      <c r="I33" s="30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</row>
  </sheetData>
  <mergeCells count="2">
    <mergeCell ref="A1:J1"/>
    <mergeCell ref="A3:A17"/>
  </mergeCells>
  <printOptions horizontalCentered="1"/>
  <pageMargins left="0.590277777777778" right="0.590277777777778" top="0.60625" bottom="1" header="0.5" footer="0.5"/>
  <pageSetup paperSize="9" scale="87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鱼棚租金明细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lscq</dc:creator>
  <cp:lastModifiedBy>lscq</cp:lastModifiedBy>
  <dcterms:created xsi:type="dcterms:W3CDTF">2024-01-10T01:22:00Z</dcterms:created>
  <dcterms:modified xsi:type="dcterms:W3CDTF">2024-01-31T01:30:06Z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79BC2A6FF9924D2380044D4803A54776_11</vt:lpwstr>
  </property>
  <property fmtid="{D5CDD505-2E9C-101B-9397-08002B2CF9AE}" pid="3" name="KSOProductBuildVer">
    <vt:lpwstr>2052-12.1.0.16120</vt:lpwstr>
  </property>
</Properties>
</file>