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面积有误，实际面积为40m²左右，需实际测量</t>
        </r>
      </text>
    </comment>
  </commentList>
</comments>
</file>

<file path=xl/sharedStrings.xml><?xml version="1.0" encoding="utf-8"?>
<sst xmlns="http://schemas.openxmlformats.org/spreadsheetml/2006/main" count="26" uniqueCount="26">
  <si>
    <t>房屋租赁价格及保证金明细表</t>
  </si>
  <si>
    <t>金额单位：人民币元</t>
  </si>
  <si>
    <t>序号</t>
  </si>
  <si>
    <t>估价对象</t>
  </si>
  <si>
    <t>实际租赁面积（㎡）</t>
  </si>
  <si>
    <t>日租赁价格（元/日）</t>
  </si>
  <si>
    <t>月租赁价格（月/元）</t>
  </si>
  <si>
    <t>年租赁价格（年/元）</t>
  </si>
  <si>
    <t>三年租赁价格（三年/元）
（每年上浮5%）</t>
  </si>
  <si>
    <t>项目保证金
 （万元）</t>
  </si>
  <si>
    <t xml:space="preserve">已报名
受让方
</t>
  </si>
  <si>
    <t>日照市东港区石臼街道海滨二路沿街6号</t>
  </si>
  <si>
    <t>日照市东港区石臼街道海滨二路沿街7号</t>
  </si>
  <si>
    <t>日照市东港区石臼街道海滨二路沿街8号</t>
  </si>
  <si>
    <t>日照市东港区石臼街道海滨二路沿街12号</t>
  </si>
  <si>
    <t>日照市东港区石臼街道海滨二路沿街15号</t>
  </si>
  <si>
    <t>日照市东港区石臼街道海滨二路沿街17号</t>
  </si>
  <si>
    <t>日照市东港区石臼街道海滨二路沿街22号</t>
  </si>
  <si>
    <t>日照市东港区石臼街道黄海二路沿街1、2、3号</t>
  </si>
  <si>
    <t>日照市东港区石臼街道黄海二路沿街4号</t>
  </si>
  <si>
    <t>日照市东港区石臼街道黄海二路沿街5号</t>
  </si>
  <si>
    <t>日照市东港区石臼街道黄海二路沿街7号</t>
  </si>
  <si>
    <t>日照市东港区石臼街道黄海二路沿街8号</t>
  </si>
  <si>
    <t>日照市东港区石臼街道黄海三路小区沿街西1号</t>
  </si>
  <si>
    <t>日照市东港区石臼街道黄海三路小区沿街通道</t>
  </si>
  <si>
    <t>合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</si>
</sst>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E23" sqref="E23"/>
    </sheetView>
  </sheetViews>
  <sheetFormatPr defaultColWidth="9" defaultRowHeight="13.5"/>
  <cols>
    <col min="1" max="1" width="5.875" customWidth="1"/>
    <col min="2" max="2" width="48.625" customWidth="1"/>
    <col min="3" max="3" width="11.375" customWidth="1"/>
    <col min="4" max="4" width="11" style="1" customWidth="1"/>
    <col min="5" max="5" width="12.375" style="1" customWidth="1"/>
    <col min="6" max="6" width="12.75" style="1" customWidth="1"/>
    <col min="7" max="7" width="14.875" style="2" customWidth="1"/>
    <col min="8" max="8" width="11.75" customWidth="1"/>
    <col min="10" max="10" width="12.875" customWidth="1"/>
  </cols>
  <sheetData>
    <row r="1" ht="39" customHeight="1" spans="1:7">
      <c r="A1" s="3" t="s">
        <v>0</v>
      </c>
      <c r="B1" s="3"/>
      <c r="C1" s="3"/>
      <c r="D1" s="4"/>
      <c r="E1" s="4"/>
      <c r="F1" s="4"/>
      <c r="G1" s="5"/>
    </row>
    <row r="2" ht="21" customHeight="1"/>
    <row r="3" ht="21" customHeight="1" spans="1:9">
      <c r="A3" s="6"/>
      <c r="B3" s="6"/>
      <c r="C3" s="6"/>
      <c r="D3" s="7"/>
      <c r="E3" s="7"/>
      <c r="F3" s="8" t="s">
        <v>1</v>
      </c>
      <c r="G3" s="9"/>
      <c r="H3" s="6"/>
      <c r="I3" s="6"/>
    </row>
    <row r="4" ht="47" customHeight="1" spans="1:9">
      <c r="A4" s="10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4" t="s">
        <v>9</v>
      </c>
      <c r="I4" s="14" t="s">
        <v>10</v>
      </c>
    </row>
    <row r="5" ht="21" customHeight="1" spans="1:9">
      <c r="A5" s="15">
        <v>6</v>
      </c>
      <c r="B5" s="15" t="s">
        <v>11</v>
      </c>
      <c r="C5" s="15">
        <v>28.6</v>
      </c>
      <c r="D5" s="16">
        <v>1.6</v>
      </c>
      <c r="E5" s="16">
        <f>ROUND(C5*D5*30,0)</f>
        <v>1373</v>
      </c>
      <c r="F5" s="16">
        <f>ROUND(C5*D5*365,0)</f>
        <v>16702</v>
      </c>
      <c r="G5" s="17">
        <v>52653.05</v>
      </c>
      <c r="H5" s="18">
        <v>1</v>
      </c>
      <c r="I5" s="23"/>
    </row>
    <row r="6" ht="21" customHeight="1" spans="1:9">
      <c r="A6" s="15">
        <v>7</v>
      </c>
      <c r="B6" s="15" t="s">
        <v>12</v>
      </c>
      <c r="C6" s="15">
        <v>14.3</v>
      </c>
      <c r="D6" s="16">
        <v>1.6</v>
      </c>
      <c r="E6" s="16">
        <f>ROUND(C6*D6*30,0)</f>
        <v>686</v>
      </c>
      <c r="F6" s="16">
        <f>ROUND(C6*D6*365,0)</f>
        <v>8351</v>
      </c>
      <c r="G6" s="17">
        <v>26326.53</v>
      </c>
      <c r="H6" s="18">
        <v>0.5</v>
      </c>
      <c r="I6" s="23"/>
    </row>
    <row r="7" ht="21" customHeight="1" spans="1:10">
      <c r="A7" s="15">
        <v>8</v>
      </c>
      <c r="B7" s="15" t="s">
        <v>13</v>
      </c>
      <c r="C7" s="15">
        <v>14.3</v>
      </c>
      <c r="D7" s="16">
        <v>1.6</v>
      </c>
      <c r="E7" s="16">
        <f>ROUND(C7*D7*30,0)</f>
        <v>686</v>
      </c>
      <c r="F7" s="16">
        <f>ROUND(C7*D7*365,0)</f>
        <v>8351</v>
      </c>
      <c r="G7" s="17">
        <v>26326.53</v>
      </c>
      <c r="H7" s="18">
        <v>0.5</v>
      </c>
      <c r="I7" s="23"/>
      <c r="J7" s="24"/>
    </row>
    <row r="8" ht="21" customHeight="1" spans="1:9">
      <c r="A8" s="15">
        <v>12</v>
      </c>
      <c r="B8" s="15" t="s">
        <v>14</v>
      </c>
      <c r="C8" s="15">
        <v>42.9</v>
      </c>
      <c r="D8" s="16">
        <v>1.6</v>
      </c>
      <c r="E8" s="16">
        <f>ROUND(C8*D8*30,0)</f>
        <v>2059</v>
      </c>
      <c r="F8" s="16">
        <f>ROUND(C8*D8*365,0)</f>
        <v>25054</v>
      </c>
      <c r="G8" s="17">
        <v>78982.74</v>
      </c>
      <c r="H8" s="18">
        <v>1</v>
      </c>
      <c r="I8" s="23"/>
    </row>
    <row r="9" ht="21" customHeight="1" spans="1:9">
      <c r="A9" s="15">
        <v>15</v>
      </c>
      <c r="B9" s="15" t="s">
        <v>15</v>
      </c>
      <c r="C9" s="15">
        <v>15.3</v>
      </c>
      <c r="D9" s="16">
        <v>1.6</v>
      </c>
      <c r="E9" s="16">
        <f>ROUND(C9*D9*30,0)</f>
        <v>734</v>
      </c>
      <c r="F9" s="16">
        <f>ROUND(C9*D9*365,0)</f>
        <v>8935</v>
      </c>
      <c r="G9" s="17">
        <v>28167.59</v>
      </c>
      <c r="H9" s="18">
        <v>0.5</v>
      </c>
      <c r="I9" s="23"/>
    </row>
    <row r="10" ht="21" customHeight="1" spans="1:9">
      <c r="A10" s="15">
        <v>17</v>
      </c>
      <c r="B10" s="15" t="s">
        <v>16</v>
      </c>
      <c r="C10" s="15">
        <v>32.13</v>
      </c>
      <c r="D10" s="16">
        <v>1.6</v>
      </c>
      <c r="E10" s="16">
        <f>ROUND(C10*D10*30,0)</f>
        <v>1542</v>
      </c>
      <c r="F10" s="16">
        <f>ROUND(C10*D10*365,0)</f>
        <v>18764</v>
      </c>
      <c r="G10" s="17">
        <v>59153.51</v>
      </c>
      <c r="H10" s="18">
        <v>1</v>
      </c>
      <c r="I10" s="23"/>
    </row>
    <row r="11" ht="21" customHeight="1" spans="1:9">
      <c r="A11" s="15">
        <v>21</v>
      </c>
      <c r="B11" s="15" t="s">
        <v>17</v>
      </c>
      <c r="C11" s="15">
        <v>15.3</v>
      </c>
      <c r="D11" s="16">
        <v>1.6</v>
      </c>
      <c r="E11" s="16">
        <f>ROUND(C11*D11*30,0)</f>
        <v>734</v>
      </c>
      <c r="F11" s="16">
        <f>ROUND(C11*D11*365,0)</f>
        <v>8935</v>
      </c>
      <c r="G11" s="17">
        <v>28167.59</v>
      </c>
      <c r="H11" s="18">
        <v>0.5</v>
      </c>
      <c r="I11" s="23"/>
    </row>
    <row r="12" ht="21" customHeight="1" spans="1:9">
      <c r="A12" s="15">
        <v>22</v>
      </c>
      <c r="B12" s="15" t="s">
        <v>18</v>
      </c>
      <c r="C12" s="15">
        <v>49</v>
      </c>
      <c r="D12" s="16">
        <v>2.4</v>
      </c>
      <c r="E12" s="16">
        <f>ROUND(C12*D12*30,0)</f>
        <v>3528</v>
      </c>
      <c r="F12" s="16">
        <f>ROUND(C12*D12*365,0)</f>
        <v>42924</v>
      </c>
      <c r="G12" s="17">
        <v>135317.91</v>
      </c>
      <c r="H12" s="18">
        <v>1</v>
      </c>
      <c r="I12" s="23"/>
    </row>
    <row r="13" ht="21" customHeight="1" spans="1:9">
      <c r="A13" s="15">
        <v>23</v>
      </c>
      <c r="B13" s="15" t="s">
        <v>19</v>
      </c>
      <c r="C13" s="15">
        <v>15.8</v>
      </c>
      <c r="D13" s="16">
        <v>2.4</v>
      </c>
      <c r="E13" s="16">
        <f>ROUND(C13*D13*30,0)</f>
        <v>1138</v>
      </c>
      <c r="F13" s="16">
        <f>ROUND(C13*D13*365,0)</f>
        <v>13841</v>
      </c>
      <c r="G13" s="17">
        <v>43633.75</v>
      </c>
      <c r="H13" s="18">
        <v>1</v>
      </c>
      <c r="I13" s="23"/>
    </row>
    <row r="14" ht="21" customHeight="1" spans="1:9">
      <c r="A14" s="15">
        <v>24</v>
      </c>
      <c r="B14" s="15" t="s">
        <v>20</v>
      </c>
      <c r="C14" s="15">
        <v>15.8</v>
      </c>
      <c r="D14" s="16">
        <v>2.4</v>
      </c>
      <c r="E14" s="16">
        <f>ROUND(C14*D14*30,0)</f>
        <v>1138</v>
      </c>
      <c r="F14" s="16">
        <f>ROUND(C14*D14*365,0)</f>
        <v>13841</v>
      </c>
      <c r="G14" s="17">
        <v>43633.75</v>
      </c>
      <c r="H14" s="18">
        <v>1</v>
      </c>
      <c r="I14" s="23"/>
    </row>
    <row r="15" ht="21" customHeight="1" spans="1:9">
      <c r="A15" s="15">
        <v>26</v>
      </c>
      <c r="B15" s="15" t="s">
        <v>21</v>
      </c>
      <c r="C15" s="15">
        <v>17</v>
      </c>
      <c r="D15" s="16">
        <v>2.4</v>
      </c>
      <c r="E15" s="16">
        <f t="shared" ref="E15:E22" si="0">ROUND(C15*D15*30,0)</f>
        <v>1224</v>
      </c>
      <c r="F15" s="16">
        <f t="shared" ref="F15:F22" si="1">ROUND(C15*D15*365,0)</f>
        <v>14892</v>
      </c>
      <c r="G15" s="17">
        <v>46947.03</v>
      </c>
      <c r="H15" s="18">
        <v>1</v>
      </c>
      <c r="I15" s="23"/>
    </row>
    <row r="16" ht="21" customHeight="1" spans="1:9">
      <c r="A16" s="15">
        <v>27</v>
      </c>
      <c r="B16" s="15" t="s">
        <v>22</v>
      </c>
      <c r="C16" s="15">
        <v>13</v>
      </c>
      <c r="D16" s="16">
        <v>2.4</v>
      </c>
      <c r="E16" s="16">
        <f t="shared" si="0"/>
        <v>936</v>
      </c>
      <c r="F16" s="16">
        <f t="shared" si="1"/>
        <v>11388</v>
      </c>
      <c r="G16" s="17">
        <v>35900.67</v>
      </c>
      <c r="H16" s="18">
        <v>1</v>
      </c>
      <c r="I16" s="23"/>
    </row>
    <row r="17" ht="21" customHeight="1" spans="1:9">
      <c r="A17" s="15">
        <v>29</v>
      </c>
      <c r="B17" s="15" t="s">
        <v>23</v>
      </c>
      <c r="C17" s="19">
        <v>118</v>
      </c>
      <c r="D17" s="20">
        <v>1.35</v>
      </c>
      <c r="E17" s="16">
        <f>ROUND(C17*D17*30,0)</f>
        <v>4779</v>
      </c>
      <c r="F17" s="16">
        <f>ROUND(C17*D17*365,0)</f>
        <v>58145</v>
      </c>
      <c r="G17" s="17">
        <v>183302.11</v>
      </c>
      <c r="H17" s="18">
        <v>1</v>
      </c>
      <c r="I17" s="23"/>
    </row>
    <row r="18" ht="21" customHeight="1" spans="1:9">
      <c r="A18" s="15">
        <v>30</v>
      </c>
      <c r="B18" s="15" t="s">
        <v>24</v>
      </c>
      <c r="C18" s="19">
        <v>40.25</v>
      </c>
      <c r="D18" s="20">
        <v>1.4</v>
      </c>
      <c r="E18" s="16">
        <f>ROUND(C18*D18*30,0)</f>
        <v>1691</v>
      </c>
      <c r="F18" s="16">
        <f>ROUND(C18*D18*365,0)</f>
        <v>20568</v>
      </c>
      <c r="G18" s="17">
        <v>64840.62</v>
      </c>
      <c r="H18" s="18">
        <v>1</v>
      </c>
      <c r="I18" s="23"/>
    </row>
    <row r="19" ht="21" customHeight="1" spans="1:9">
      <c r="A19" s="21" t="s">
        <v>25</v>
      </c>
      <c r="B19" s="22"/>
      <c r="C19" s="23">
        <f>SUM(C5:C18)</f>
        <v>431.68</v>
      </c>
      <c r="D19" s="16"/>
      <c r="E19" s="16"/>
      <c r="F19" s="16">
        <f>SUM(F5:F18)</f>
        <v>270691</v>
      </c>
      <c r="G19" s="17">
        <f>SUM(G5:G18)</f>
        <v>853353.38</v>
      </c>
      <c r="H19" s="18">
        <v>25</v>
      </c>
      <c r="I19" s="23"/>
    </row>
  </sheetData>
  <mergeCells count="3">
    <mergeCell ref="A1:G1"/>
    <mergeCell ref="F3:G3"/>
    <mergeCell ref="A19:B19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2024-05-24T06:58:13Z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506A661B7AE84519911675CC49686471_13</vt:lpwstr>
  </property>
</Properties>
</file>