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<sst xmlns="http://schemas.openxmlformats.org/spreadsheetml/2006/main" count="47" uniqueCount="47">
  <si>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日照市住房保障管理服务中心所属房产三年使用权转让项目
（项目代码：LSWZC25190）</t>
  </si>
  <si>
    <t>评估机构：山东中元资产评估土地房地产估价有限公司</t>
  </si>
  <si>
    <t>项目保证金交纳账户名称：山东蓝色经济区产权交易有限公司
开户行：招商银行日照分行
帐号：60390148551008800119</t>
  </si>
  <si>
    <t>标的
编号</t>
  </si>
  <si>
    <t>房屋名称</t>
  </si>
  <si>
    <t>租赁
面积
（㎡）</t>
  </si>
  <si>
    <t>评估价格
（万元/年）</t>
  </si>
  <si>
    <t>挂牌价格
（万元/三年）</t>
  </si>
  <si>
    <t>项目保证金
（万元）</t>
  </si>
  <si>
    <t>成交后需交纳
履约金金额
（万元）</t>
  </si>
  <si>
    <t>备注</t>
  </si>
  <si>
    <t>日照市舒斯贝尔商业街3#C区10-14轴线1楼</t>
  </si>
  <si>
    <t>日照市舒斯贝尔商业街3#C区10-14轴线2楼</t>
  </si>
  <si>
    <t>日照市舒斯贝尔商业街3#C区10-14轴线3楼</t>
  </si>
  <si>
    <t>房管局家属院南侧沿街2</t>
  </si>
  <si>
    <t>房管局家属院南侧沿街3</t>
  </si>
  <si>
    <t>房管局家属院南侧沿街4</t>
  </si>
  <si>
    <t>房管局家属院南侧沿街5</t>
  </si>
  <si>
    <t>房管局家属院南侧沿街7</t>
  </si>
  <si>
    <t>房管局家属院南侧沿街8</t>
  </si>
  <si>
    <t>房管局家属院南侧沿街9</t>
  </si>
  <si>
    <t>房管局家属院南侧沿街10</t>
  </si>
  <si>
    <t>房管局家属院南侧沿街11</t>
  </si>
  <si>
    <t>房管局家属院南侧沿街12</t>
  </si>
  <si>
    <t>房管局家属院南侧沿街13</t>
  </si>
  <si>
    <t>房管局家属院南侧沿街14</t>
  </si>
  <si>
    <t>房管局家属院南侧沿街15</t>
  </si>
  <si>
    <t>荟阳路西侧沿街7</t>
  </si>
  <si>
    <t>荟阳路西侧沿街8</t>
  </si>
  <si>
    <t>荟阳路西侧沿街9</t>
  </si>
  <si>
    <t>荟阳路西侧沿街10</t>
  </si>
  <si>
    <t>荟阳路西侧沿街11</t>
  </si>
  <si>
    <t>荟阳路西侧沿街12</t>
  </si>
  <si>
    <t>荟阳路西侧沿街13</t>
  </si>
  <si>
    <t>荟阳路西侧沿街14</t>
  </si>
  <si>
    <t>荟阳路西侧沿街15</t>
  </si>
  <si>
    <t>荟阳路西侧沿街16</t>
  </si>
  <si>
    <t>荟阳路西侧沿街17</t>
  </si>
  <si>
    <t>荟阳路西侧沿街18</t>
  </si>
  <si>
    <t>荟阳路西侧沿街19</t>
  </si>
  <si>
    <t>荟阳路西侧沿街20</t>
  </si>
  <si>
    <t>荟阳路西侧沿街21</t>
  </si>
  <si>
    <t>荟阳路西侧沿街22</t>
  </si>
  <si>
    <t>荟阳路西侧沿街23</t>
  </si>
  <si>
    <t>荟阳路西侧沿街24</t>
  </si>
  <si>
    <t>荟阳路西侧沿街25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</si>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</sst>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"/>
    <numFmt numFmtId="178" formatCode="0.000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6" fontId="6" fillId="0" borderId="6" xfId="1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6" fillId="0" borderId="7" xfId="1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9"/>
  <sheetViews>
    <sheetView tabSelected="1" workbookViewId="0">
      <pane ySplit="3" topLeftCell="A4" activePane="bottomLeft" state="frozen"/>
      <selection/>
      <selection pane="bottomLeft" activeCell="A1" sqref="A1:H1"/>
    </sheetView>
  </sheetViews>
  <sheetFormatPr defaultColWidth="9" defaultRowHeight="13.5" outlineLevelCol="7"/>
  <cols>
    <col min="1" max="1" width="6.5" style="3" customWidth="1"/>
    <col min="2" max="2" width="35" style="3" customWidth="1"/>
    <col min="3" max="4" width="12" style="3" customWidth="1"/>
    <col min="5" max="5" width="12.625" style="3" customWidth="1"/>
    <col min="6" max="6" width="13.875" style="3" customWidth="1"/>
    <col min="7" max="7" width="13.625" style="3" customWidth="1"/>
    <col min="8" max="8" width="9.125" style="3" customWidth="1"/>
    <col min="9" max="9" width="12.875" style="3" customWidth="1"/>
    <col min="10" max="10" width="12.375" style="3" customWidth="1"/>
    <col min="11" max="16384" width="9" style="3"/>
  </cols>
  <sheetData>
    <row r="1" ht="43.5" customHeight="1" spans="1:8">
      <c r="A1" s="4" t="s">
        <v>0</v>
      </c>
      <c r="B1" s="4"/>
      <c r="C1" s="4"/>
      <c r="D1" s="5"/>
      <c r="E1" s="5"/>
      <c r="F1" s="5"/>
      <c r="G1" s="5"/>
      <c r="H1" s="5"/>
    </row>
    <row r="2" customFormat="1" ht="41" customHeight="1" spans="1:8">
      <c r="A2" s="6" t="s">
        <v>1</v>
      </c>
      <c r="B2" s="7"/>
      <c r="C2" s="8" t="s">
        <v>2</v>
      </c>
      <c r="D2" s="9"/>
      <c r="E2" s="9"/>
      <c r="F2" s="9"/>
      <c r="G2" s="9"/>
      <c r="H2" s="10"/>
    </row>
    <row r="3" s="1" customFormat="1" ht="48" customHeight="1" spans="1:8">
      <c r="A3" s="11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1" t="s">
        <v>9</v>
      </c>
      <c r="H3" s="11" t="s">
        <v>10</v>
      </c>
    </row>
    <row r="4" s="1" customFormat="1" ht="20" customHeight="1" spans="1:8">
      <c r="A4" s="13">
        <v>1</v>
      </c>
      <c r="B4" s="14" t="s">
        <v>11</v>
      </c>
      <c r="C4" s="15">
        <v>207.22</v>
      </c>
      <c r="D4" s="15">
        <v>7.26</v>
      </c>
      <c r="E4" s="16">
        <f>D4*3</f>
        <v>21.78</v>
      </c>
      <c r="F4" s="16">
        <v>5</v>
      </c>
      <c r="G4" s="16">
        <v>1</v>
      </c>
      <c r="H4" s="17"/>
    </row>
    <row r="5" s="1" customFormat="1" ht="20" customHeight="1" spans="1:8">
      <c r="A5" s="13">
        <v>2</v>
      </c>
      <c r="B5" s="14" t="s">
        <v>12</v>
      </c>
      <c r="C5" s="15">
        <v>415.74</v>
      </c>
      <c r="D5" s="15">
        <v>5.16</v>
      </c>
      <c r="E5" s="16">
        <f t="shared" ref="E5:E12" si="0">D5*3</f>
        <v>15.48</v>
      </c>
      <c r="F5" s="16">
        <v>4</v>
      </c>
      <c r="G5" s="16">
        <v>0.5</v>
      </c>
      <c r="H5" s="17"/>
    </row>
    <row r="6" s="1" customFormat="1" ht="20" customHeight="1" spans="1:8">
      <c r="A6" s="13">
        <v>3</v>
      </c>
      <c r="B6" s="14" t="s">
        <v>13</v>
      </c>
      <c r="C6" s="15">
        <v>415.74</v>
      </c>
      <c r="D6" s="15">
        <v>3.03</v>
      </c>
      <c r="E6" s="16">
        <f t="shared" si="0"/>
        <v>9.09</v>
      </c>
      <c r="F6" s="16">
        <v>2</v>
      </c>
      <c r="G6" s="16">
        <v>0.5</v>
      </c>
      <c r="H6" s="17"/>
    </row>
    <row r="7" s="1" customFormat="1" ht="20" customHeight="1" spans="1:8">
      <c r="A7" s="13">
        <v>4</v>
      </c>
      <c r="B7" s="14" t="s">
        <v>14</v>
      </c>
      <c r="C7" s="15">
        <v>13.71</v>
      </c>
      <c r="D7" s="15">
        <v>0.33</v>
      </c>
      <c r="E7" s="16">
        <f t="shared" si="0"/>
        <v>0.99</v>
      </c>
      <c r="F7" s="16">
        <f t="shared" ref="F5:F12" si="1">E7*0.3</f>
        <v>0.297</v>
      </c>
      <c r="G7" s="16">
        <v>0.1</v>
      </c>
      <c r="H7" s="17"/>
    </row>
    <row r="8" s="1" customFormat="1" ht="20" customHeight="1" spans="1:8">
      <c r="A8" s="13">
        <v>5</v>
      </c>
      <c r="B8" s="14" t="s">
        <v>15</v>
      </c>
      <c r="C8" s="15">
        <v>13.71</v>
      </c>
      <c r="D8" s="15">
        <v>0.33</v>
      </c>
      <c r="E8" s="16">
        <f t="shared" si="0"/>
        <v>0.99</v>
      </c>
      <c r="F8" s="16">
        <f t="shared" si="1"/>
        <v>0.297</v>
      </c>
      <c r="G8" s="16">
        <v>0.1</v>
      </c>
      <c r="H8" s="17"/>
    </row>
    <row r="9" s="1" customFormat="1" ht="20" customHeight="1" spans="1:8">
      <c r="A9" s="13">
        <v>6</v>
      </c>
      <c r="B9" s="14" t="s">
        <v>16</v>
      </c>
      <c r="C9" s="15">
        <v>13.71</v>
      </c>
      <c r="D9" s="15">
        <v>0.33</v>
      </c>
      <c r="E9" s="16">
        <f t="shared" si="0"/>
        <v>0.99</v>
      </c>
      <c r="F9" s="16">
        <f t="shared" si="1"/>
        <v>0.297</v>
      </c>
      <c r="G9" s="16">
        <v>0.1</v>
      </c>
      <c r="H9" s="17"/>
    </row>
    <row r="10" s="1" customFormat="1" ht="20" customHeight="1" spans="1:8">
      <c r="A10" s="13">
        <v>7</v>
      </c>
      <c r="B10" s="14" t="s">
        <v>17</v>
      </c>
      <c r="C10" s="15">
        <v>13.71</v>
      </c>
      <c r="D10" s="15">
        <v>0.33</v>
      </c>
      <c r="E10" s="16">
        <f t="shared" si="0"/>
        <v>0.99</v>
      </c>
      <c r="F10" s="16">
        <f t="shared" si="1"/>
        <v>0.297</v>
      </c>
      <c r="G10" s="16">
        <v>0.1</v>
      </c>
      <c r="H10" s="17"/>
    </row>
    <row r="11" s="1" customFormat="1" ht="20" customHeight="1" spans="1:8">
      <c r="A11" s="13">
        <v>8</v>
      </c>
      <c r="B11" s="14" t="s">
        <v>18</v>
      </c>
      <c r="C11" s="15">
        <v>13.71</v>
      </c>
      <c r="D11" s="15">
        <v>0.33</v>
      </c>
      <c r="E11" s="16">
        <f t="shared" si="0"/>
        <v>0.99</v>
      </c>
      <c r="F11" s="16">
        <f t="shared" si="1"/>
        <v>0.297</v>
      </c>
      <c r="G11" s="16">
        <v>0.1</v>
      </c>
      <c r="H11" s="17"/>
    </row>
    <row r="12" s="1" customFormat="1" ht="20" customHeight="1" spans="1:8">
      <c r="A12" s="18">
        <v>9</v>
      </c>
      <c r="B12" s="14" t="s">
        <v>19</v>
      </c>
      <c r="C12" s="19">
        <v>27.42</v>
      </c>
      <c r="D12" s="19">
        <v>0.66</v>
      </c>
      <c r="E12" s="20">
        <f t="shared" si="0"/>
        <v>1.98</v>
      </c>
      <c r="F12" s="20">
        <v>0.5</v>
      </c>
      <c r="G12" s="20">
        <v>0.2</v>
      </c>
      <c r="H12" s="17"/>
    </row>
    <row r="13" s="1" customFormat="1" ht="20" customHeight="1" spans="1:8">
      <c r="A13" s="21"/>
      <c r="B13" s="14" t="s">
        <v>20</v>
      </c>
      <c r="C13" s="22"/>
      <c r="D13" s="22"/>
      <c r="E13" s="23"/>
      <c r="F13" s="23"/>
      <c r="G13" s="23"/>
      <c r="H13" s="17"/>
    </row>
    <row r="14" s="1" customFormat="1" ht="20" customHeight="1" spans="1:8">
      <c r="A14" s="13">
        <v>10</v>
      </c>
      <c r="B14" s="14" t="s">
        <v>21</v>
      </c>
      <c r="C14" s="15">
        <v>13.71</v>
      </c>
      <c r="D14" s="15">
        <v>0.33</v>
      </c>
      <c r="E14" s="16">
        <f t="shared" ref="E14:E38" si="2">D14*3</f>
        <v>0.99</v>
      </c>
      <c r="F14" s="16">
        <f>E14*0.3</f>
        <v>0.297</v>
      </c>
      <c r="G14" s="16">
        <v>0.1</v>
      </c>
      <c r="H14" s="17"/>
    </row>
    <row r="15" s="1" customFormat="1" ht="20" customHeight="1" spans="1:8">
      <c r="A15" s="13">
        <v>11</v>
      </c>
      <c r="B15" s="14" t="s">
        <v>22</v>
      </c>
      <c r="C15" s="15">
        <v>13.71</v>
      </c>
      <c r="D15" s="15">
        <v>0.33</v>
      </c>
      <c r="E15" s="16">
        <f t="shared" si="2"/>
        <v>0.99</v>
      </c>
      <c r="F15" s="16">
        <f>E15*0.3</f>
        <v>0.297</v>
      </c>
      <c r="G15" s="16">
        <v>0.1</v>
      </c>
      <c r="H15" s="17"/>
    </row>
    <row r="16" s="1" customFormat="1" ht="20" customHeight="1" spans="1:8">
      <c r="A16" s="13">
        <v>12</v>
      </c>
      <c r="B16" s="14" t="s">
        <v>23</v>
      </c>
      <c r="C16" s="15">
        <v>30</v>
      </c>
      <c r="D16" s="15">
        <v>0.56</v>
      </c>
      <c r="E16" s="16">
        <f t="shared" si="2"/>
        <v>1.68</v>
      </c>
      <c r="F16" s="16">
        <f>E16*0.3</f>
        <v>0.504</v>
      </c>
      <c r="G16" s="16">
        <v>0.2</v>
      </c>
      <c r="H16" s="17"/>
    </row>
    <row r="17" s="1" customFormat="1" ht="20" customHeight="1" spans="1:8">
      <c r="A17" s="18">
        <v>13</v>
      </c>
      <c r="B17" s="14" t="s">
        <v>24</v>
      </c>
      <c r="C17" s="19">
        <v>90</v>
      </c>
      <c r="D17" s="19">
        <v>1.68</v>
      </c>
      <c r="E17" s="20">
        <f t="shared" si="2"/>
        <v>5.04</v>
      </c>
      <c r="F17" s="20">
        <v>1</v>
      </c>
      <c r="G17" s="20">
        <v>0.5</v>
      </c>
      <c r="H17" s="17"/>
    </row>
    <row r="18" s="1" customFormat="1" ht="20" customHeight="1" spans="1:8">
      <c r="A18" s="24"/>
      <c r="B18" s="14" t="s">
        <v>25</v>
      </c>
      <c r="C18" s="25"/>
      <c r="D18" s="25"/>
      <c r="E18" s="26"/>
      <c r="F18" s="26"/>
      <c r="G18" s="26"/>
      <c r="H18" s="17"/>
    </row>
    <row r="19" s="1" customFormat="1" ht="20" customHeight="1" spans="1:8">
      <c r="A19" s="21"/>
      <c r="B19" s="14" t="s">
        <v>26</v>
      </c>
      <c r="C19" s="22"/>
      <c r="D19" s="22"/>
      <c r="E19" s="23"/>
      <c r="F19" s="23"/>
      <c r="G19" s="23"/>
      <c r="H19" s="17"/>
    </row>
    <row r="20" s="1" customFormat="1" ht="20" customHeight="1" spans="1:8">
      <c r="A20" s="18">
        <v>14</v>
      </c>
      <c r="B20" s="14" t="s">
        <v>27</v>
      </c>
      <c r="C20" s="15">
        <v>16.2</v>
      </c>
      <c r="D20" s="19">
        <v>2.41</v>
      </c>
      <c r="E20" s="20">
        <f t="shared" si="2"/>
        <v>7.23</v>
      </c>
      <c r="F20" s="20">
        <v>2</v>
      </c>
      <c r="G20" s="20">
        <v>0.5</v>
      </c>
      <c r="H20" s="17"/>
    </row>
    <row r="21" s="1" customFormat="1" ht="20" customHeight="1" spans="1:8">
      <c r="A21" s="21"/>
      <c r="B21" s="14" t="s">
        <v>28</v>
      </c>
      <c r="C21" s="15">
        <v>38.83</v>
      </c>
      <c r="D21" s="22"/>
      <c r="E21" s="23"/>
      <c r="F21" s="23"/>
      <c r="G21" s="23"/>
      <c r="H21" s="17"/>
    </row>
    <row r="22" s="1" customFormat="1" ht="20" customHeight="1" spans="1:8">
      <c r="A22" s="13">
        <v>15</v>
      </c>
      <c r="B22" s="14" t="s">
        <v>29</v>
      </c>
      <c r="C22" s="15">
        <v>19.43</v>
      </c>
      <c r="D22" s="15">
        <v>0.85</v>
      </c>
      <c r="E22" s="16">
        <f t="shared" si="2"/>
        <v>2.55</v>
      </c>
      <c r="F22" s="16">
        <v>0.5</v>
      </c>
      <c r="G22" s="16">
        <v>0.1</v>
      </c>
      <c r="H22" s="17"/>
    </row>
    <row r="23" s="1" customFormat="1" ht="20" customHeight="1" spans="1:8">
      <c r="A23" s="13">
        <v>16</v>
      </c>
      <c r="B23" s="14" t="s">
        <v>30</v>
      </c>
      <c r="C23" s="15">
        <v>19.43</v>
      </c>
      <c r="D23" s="15">
        <v>0.85</v>
      </c>
      <c r="E23" s="16">
        <f t="shared" si="2"/>
        <v>2.55</v>
      </c>
      <c r="F23" s="16">
        <v>0.5</v>
      </c>
      <c r="G23" s="16">
        <v>0.1</v>
      </c>
      <c r="H23" s="17"/>
    </row>
    <row r="24" s="1" customFormat="1" ht="20" customHeight="1" spans="1:8">
      <c r="A24" s="13">
        <v>17</v>
      </c>
      <c r="B24" s="14" t="s">
        <v>31</v>
      </c>
      <c r="C24" s="15">
        <v>19.43</v>
      </c>
      <c r="D24" s="15">
        <v>0.85</v>
      </c>
      <c r="E24" s="16">
        <f t="shared" si="2"/>
        <v>2.55</v>
      </c>
      <c r="F24" s="16">
        <v>0.5</v>
      </c>
      <c r="G24" s="16">
        <v>0.1</v>
      </c>
      <c r="H24" s="17"/>
    </row>
    <row r="25" s="1" customFormat="1" ht="20" customHeight="1" spans="1:8">
      <c r="A25" s="13">
        <v>18</v>
      </c>
      <c r="B25" s="14" t="s">
        <v>32</v>
      </c>
      <c r="C25" s="15">
        <v>19.43</v>
      </c>
      <c r="D25" s="15">
        <v>0.85</v>
      </c>
      <c r="E25" s="16">
        <f t="shared" si="2"/>
        <v>2.55</v>
      </c>
      <c r="F25" s="16">
        <v>0.5</v>
      </c>
      <c r="G25" s="16">
        <v>0.1</v>
      </c>
      <c r="H25" s="17"/>
    </row>
    <row r="26" s="1" customFormat="1" ht="20" customHeight="1" spans="1:8">
      <c r="A26" s="13">
        <v>19</v>
      </c>
      <c r="B26" s="14" t="s">
        <v>33</v>
      </c>
      <c r="C26" s="15">
        <v>38.86</v>
      </c>
      <c r="D26" s="15">
        <v>1.7</v>
      </c>
      <c r="E26" s="16">
        <f t="shared" si="2"/>
        <v>5.1</v>
      </c>
      <c r="F26" s="16">
        <v>1</v>
      </c>
      <c r="G26" s="16">
        <v>0.5</v>
      </c>
      <c r="H26" s="17"/>
    </row>
    <row r="27" s="1" customFormat="1" ht="20" customHeight="1" spans="1:8">
      <c r="A27" s="13">
        <v>20</v>
      </c>
      <c r="B27" s="14" t="s">
        <v>34</v>
      </c>
      <c r="C27" s="15">
        <v>58.29</v>
      </c>
      <c r="D27" s="15">
        <v>2.55</v>
      </c>
      <c r="E27" s="16">
        <f t="shared" si="2"/>
        <v>7.65</v>
      </c>
      <c r="F27" s="16">
        <v>2</v>
      </c>
      <c r="G27" s="16">
        <v>0.5</v>
      </c>
      <c r="H27" s="17"/>
    </row>
    <row r="28" s="1" customFormat="1" ht="20" customHeight="1" spans="1:8">
      <c r="A28" s="13">
        <v>21</v>
      </c>
      <c r="B28" s="14" t="s">
        <v>35</v>
      </c>
      <c r="C28" s="15">
        <v>19.43</v>
      </c>
      <c r="D28" s="15">
        <v>0.85</v>
      </c>
      <c r="E28" s="16">
        <f t="shared" si="2"/>
        <v>2.55</v>
      </c>
      <c r="F28" s="16">
        <v>0.5</v>
      </c>
      <c r="G28" s="16">
        <v>0.1</v>
      </c>
      <c r="H28" s="17"/>
    </row>
    <row r="29" s="1" customFormat="1" ht="20" customHeight="1" spans="1:8">
      <c r="A29" s="13">
        <v>22</v>
      </c>
      <c r="B29" s="14" t="s">
        <v>36</v>
      </c>
      <c r="C29" s="15">
        <v>38.86</v>
      </c>
      <c r="D29" s="15">
        <v>1.7</v>
      </c>
      <c r="E29" s="16">
        <f t="shared" si="2"/>
        <v>5.1</v>
      </c>
      <c r="F29" s="16">
        <v>1</v>
      </c>
      <c r="G29" s="16">
        <v>0.5</v>
      </c>
      <c r="H29" s="17"/>
    </row>
    <row r="30" s="1" customFormat="1" ht="20" customHeight="1" spans="1:8">
      <c r="A30" s="13">
        <v>23</v>
      </c>
      <c r="B30" s="14" t="s">
        <v>37</v>
      </c>
      <c r="C30" s="15">
        <v>19.43</v>
      </c>
      <c r="D30" s="15">
        <v>0.85</v>
      </c>
      <c r="E30" s="16">
        <f t="shared" si="2"/>
        <v>2.55</v>
      </c>
      <c r="F30" s="16">
        <v>0.5</v>
      </c>
      <c r="G30" s="16">
        <v>0.1</v>
      </c>
      <c r="H30" s="17"/>
    </row>
    <row r="31" s="1" customFormat="1" ht="20" customHeight="1" spans="1:8">
      <c r="A31" s="13">
        <v>24</v>
      </c>
      <c r="B31" s="14" t="s">
        <v>38</v>
      </c>
      <c r="C31" s="15">
        <v>19.43</v>
      </c>
      <c r="D31" s="15">
        <v>0.85</v>
      </c>
      <c r="E31" s="16">
        <f t="shared" si="2"/>
        <v>2.55</v>
      </c>
      <c r="F31" s="16">
        <v>0.5</v>
      </c>
      <c r="G31" s="16">
        <v>0.1</v>
      </c>
      <c r="H31" s="17"/>
    </row>
    <row r="32" s="1" customFormat="1" ht="20" customHeight="1" spans="1:8">
      <c r="A32" s="13">
        <v>25</v>
      </c>
      <c r="B32" s="14" t="s">
        <v>39</v>
      </c>
      <c r="C32" s="15">
        <v>58.86</v>
      </c>
      <c r="D32" s="15">
        <v>2.15</v>
      </c>
      <c r="E32" s="16">
        <f t="shared" si="2"/>
        <v>6.45</v>
      </c>
      <c r="F32" s="16">
        <v>1.5</v>
      </c>
      <c r="G32" s="16">
        <v>0.5</v>
      </c>
      <c r="H32" s="17"/>
    </row>
    <row r="33" s="1" customFormat="1" ht="20" customHeight="1" spans="1:8">
      <c r="A33" s="13">
        <v>26</v>
      </c>
      <c r="B33" s="14" t="s">
        <v>40</v>
      </c>
      <c r="C33" s="15">
        <v>19.43</v>
      </c>
      <c r="D33" s="15">
        <v>0.85</v>
      </c>
      <c r="E33" s="16">
        <f t="shared" si="2"/>
        <v>2.55</v>
      </c>
      <c r="F33" s="16">
        <v>0.5</v>
      </c>
      <c r="G33" s="16">
        <v>0.1</v>
      </c>
      <c r="H33" s="17"/>
    </row>
    <row r="34" s="1" customFormat="1" ht="20" customHeight="1" spans="1:8">
      <c r="A34" s="13">
        <v>27</v>
      </c>
      <c r="B34" s="14" t="s">
        <v>41</v>
      </c>
      <c r="C34" s="15">
        <v>19.43</v>
      </c>
      <c r="D34" s="15">
        <v>0.85</v>
      </c>
      <c r="E34" s="16">
        <f t="shared" si="2"/>
        <v>2.55</v>
      </c>
      <c r="F34" s="16">
        <v>0.5</v>
      </c>
      <c r="G34" s="16">
        <v>0.1</v>
      </c>
      <c r="H34" s="17"/>
    </row>
    <row r="35" s="1" customFormat="1" ht="20" customHeight="1" spans="1:8">
      <c r="A35" s="13">
        <v>28</v>
      </c>
      <c r="B35" s="14" t="s">
        <v>42</v>
      </c>
      <c r="C35" s="15">
        <v>19.43</v>
      </c>
      <c r="D35" s="15">
        <v>0.85</v>
      </c>
      <c r="E35" s="16">
        <f t="shared" si="2"/>
        <v>2.55</v>
      </c>
      <c r="F35" s="16">
        <v>0.5</v>
      </c>
      <c r="G35" s="16">
        <v>0.1</v>
      </c>
      <c r="H35" s="17"/>
    </row>
    <row r="36" s="1" customFormat="1" ht="20" customHeight="1" spans="1:8">
      <c r="A36" s="13">
        <v>29</v>
      </c>
      <c r="B36" s="14" t="s">
        <v>43</v>
      </c>
      <c r="C36" s="15">
        <v>150.77</v>
      </c>
      <c r="D36" s="15">
        <v>3.74</v>
      </c>
      <c r="E36" s="16">
        <f t="shared" si="2"/>
        <v>11.22</v>
      </c>
      <c r="F36" s="16">
        <v>2</v>
      </c>
      <c r="G36" s="16">
        <v>0.5</v>
      </c>
      <c r="H36" s="17"/>
    </row>
    <row r="37" s="1" customFormat="1" ht="20" customHeight="1" spans="1:8">
      <c r="A37" s="13">
        <v>30</v>
      </c>
      <c r="B37" s="14" t="s">
        <v>44</v>
      </c>
      <c r="C37" s="15">
        <v>74.25</v>
      </c>
      <c r="D37" s="15">
        <v>3.25</v>
      </c>
      <c r="E37" s="16">
        <f t="shared" si="2"/>
        <v>9.75</v>
      </c>
      <c r="F37" s="16">
        <v>2</v>
      </c>
      <c r="G37" s="16">
        <v>0.5</v>
      </c>
      <c r="H37" s="17"/>
    </row>
    <row r="38" s="1" customFormat="1" ht="20" customHeight="1" spans="1:8">
      <c r="A38" s="13">
        <v>31</v>
      </c>
      <c r="B38" s="14" t="s">
        <v>45</v>
      </c>
      <c r="C38" s="15">
        <v>24.75</v>
      </c>
      <c r="D38" s="15">
        <v>1.08</v>
      </c>
      <c r="E38" s="16">
        <f t="shared" si="2"/>
        <v>3.24</v>
      </c>
      <c r="F38" s="16">
        <v>1</v>
      </c>
      <c r="G38" s="16">
        <v>0.5</v>
      </c>
      <c r="H38" s="17"/>
    </row>
    <row r="39" s="1" customFormat="1" ht="20" customHeight="1" spans="1:8">
      <c r="A39" s="13" t="s">
        <v>46</v>
      </c>
      <c r="B39" s="13"/>
      <c r="C39" s="16">
        <f>SUM(C4:C38)</f>
        <v>1976.06</v>
      </c>
      <c r="D39" s="16">
        <f>SUM(D4:D38)</f>
        <v>47.74</v>
      </c>
      <c r="E39" s="16">
        <f>SUM(E4:E38)</f>
        <v>143.22</v>
      </c>
      <c r="F39" s="27">
        <f>SUM(F4:F38)</f>
        <v>32.583</v>
      </c>
      <c r="G39" s="16">
        <f>SUM(G4:G38)</f>
        <v>8.6</v>
      </c>
      <c r="H39" s="17"/>
    </row>
    <row r="40" s="2" customFormat="1" ht="18" customHeight="1" spans="1:8">
      <c r="A40" s="28"/>
      <c r="B40" s="28"/>
      <c r="C40" s="28"/>
      <c r="D40" s="29"/>
      <c r="E40" s="29"/>
      <c r="F40" s="29"/>
      <c r="G40" s="29"/>
      <c r="H40" s="30"/>
    </row>
    <row r="41" s="2" customFormat="1" ht="18" customHeight="1" spans="1:8">
      <c r="A41" s="28"/>
      <c r="B41" s="28"/>
      <c r="C41" s="28"/>
      <c r="D41" s="29"/>
      <c r="E41" s="29"/>
      <c r="F41" s="29"/>
      <c r="G41" s="29"/>
      <c r="H41" s="30"/>
    </row>
    <row r="42" s="2" customFormat="1" ht="18" customHeight="1" spans="1:8">
      <c r="A42" s="28"/>
      <c r="B42" s="28"/>
      <c r="C42" s="28"/>
      <c r="D42" s="29"/>
      <c r="E42" s="29"/>
      <c r="F42" s="29"/>
      <c r="G42" s="29"/>
      <c r="H42" s="30"/>
    </row>
    <row r="43" s="2" customFormat="1" ht="18" customHeight="1" spans="1:8">
      <c r="A43" s="28"/>
      <c r="B43" s="28"/>
      <c r="C43" s="28"/>
      <c r="D43" s="29"/>
      <c r="E43" s="29"/>
      <c r="F43" s="29"/>
      <c r="G43" s="29"/>
      <c r="H43" s="30"/>
    </row>
    <row r="44" s="2" customFormat="1" ht="18" customHeight="1" spans="1:8">
      <c r="A44" s="28"/>
      <c r="B44" s="28"/>
      <c r="C44" s="28"/>
      <c r="D44" s="29"/>
      <c r="E44" s="29"/>
      <c r="F44" s="29"/>
      <c r="G44" s="29"/>
      <c r="H44" s="30"/>
    </row>
    <row r="45" s="2" customFormat="1" ht="18" customHeight="1" spans="1:8">
      <c r="A45" s="28"/>
      <c r="B45" s="28"/>
      <c r="C45" s="28"/>
      <c r="D45" s="29"/>
      <c r="E45" s="29"/>
      <c r="F45" s="29"/>
      <c r="G45" s="29"/>
      <c r="H45" s="30"/>
    </row>
    <row r="46" s="2" customFormat="1" ht="18" customHeight="1" spans="1:8">
      <c r="A46" s="28"/>
      <c r="B46" s="28"/>
      <c r="C46" s="28"/>
      <c r="D46" s="29"/>
      <c r="E46" s="29"/>
      <c r="F46" s="29"/>
      <c r="G46" s="29"/>
      <c r="H46" s="30"/>
    </row>
    <row r="47" s="2" customFormat="1" ht="18" customHeight="1" spans="1:8">
      <c r="A47" s="28"/>
      <c r="B47" s="28"/>
      <c r="C47" s="28"/>
      <c r="D47" s="29"/>
      <c r="E47" s="29"/>
      <c r="F47" s="29"/>
      <c r="G47" s="29"/>
      <c r="H47" s="30"/>
    </row>
    <row r="48" s="2" customFormat="1" ht="18" customHeight="1" spans="1:8">
      <c r="A48" s="28"/>
      <c r="B48" s="28"/>
      <c r="C48" s="28"/>
      <c r="D48" s="29"/>
      <c r="E48" s="29"/>
      <c r="F48" s="29"/>
      <c r="G48" s="29"/>
      <c r="H48" s="30"/>
    </row>
    <row r="49" s="2" customFormat="1" ht="18" customHeight="1" spans="1:8">
      <c r="A49" s="28"/>
      <c r="B49" s="28"/>
      <c r="C49" s="28"/>
      <c r="D49" s="29"/>
      <c r="E49" s="29"/>
      <c r="F49" s="29"/>
      <c r="G49" s="29"/>
      <c r="H49" s="30"/>
    </row>
    <row r="50" s="2" customFormat="1" ht="18" customHeight="1" spans="1:8">
      <c r="A50" s="28"/>
      <c r="B50" s="28"/>
      <c r="C50" s="28"/>
      <c r="D50" s="29"/>
      <c r="E50" s="29"/>
      <c r="F50" s="29"/>
      <c r="G50" s="29"/>
      <c r="H50" s="30"/>
    </row>
    <row r="51" s="2" customFormat="1" ht="18" customHeight="1" spans="1:8">
      <c r="A51" s="28"/>
      <c r="B51" s="28"/>
      <c r="C51" s="28"/>
      <c r="D51" s="29"/>
      <c r="E51" s="29"/>
      <c r="F51" s="29"/>
      <c r="G51" s="29"/>
      <c r="H51" s="30"/>
    </row>
    <row r="52" s="2" customFormat="1" ht="18" customHeight="1" spans="1:8">
      <c r="A52" s="28"/>
      <c r="B52" s="28"/>
      <c r="C52" s="28"/>
      <c r="D52" s="29"/>
      <c r="E52" s="29"/>
      <c r="F52" s="29"/>
      <c r="G52" s="29"/>
      <c r="H52" s="30"/>
    </row>
    <row r="53" s="2" customFormat="1" ht="18" customHeight="1" spans="1:8">
      <c r="A53" s="28"/>
      <c r="B53" s="28"/>
      <c r="C53" s="28"/>
      <c r="D53" s="29"/>
      <c r="E53" s="29"/>
      <c r="F53" s="29"/>
      <c r="G53" s="29"/>
      <c r="H53" s="30"/>
    </row>
    <row r="54" s="2" customFormat="1" ht="18" customHeight="1" spans="1:8">
      <c r="A54" s="28"/>
      <c r="B54" s="28"/>
      <c r="C54" s="28"/>
      <c r="D54" s="29"/>
      <c r="E54" s="29"/>
      <c r="F54" s="29"/>
      <c r="G54" s="29"/>
      <c r="H54" s="30"/>
    </row>
    <row r="55" s="2" customFormat="1" ht="18" customHeight="1" spans="1:8">
      <c r="A55" s="28"/>
      <c r="B55" s="28"/>
      <c r="C55" s="28"/>
      <c r="D55" s="29"/>
      <c r="E55" s="29"/>
      <c r="F55" s="29"/>
      <c r="G55" s="29"/>
      <c r="H55" s="30"/>
    </row>
    <row r="56" s="2" customFormat="1" ht="37.5" customHeight="1" spans="1:8">
      <c r="A56" s="31"/>
      <c r="B56" s="31"/>
      <c r="C56" s="31"/>
      <c r="D56" s="32"/>
      <c r="E56" s="32"/>
      <c r="F56" s="32"/>
      <c r="G56" s="32"/>
      <c r="H56" s="30"/>
    </row>
    <row r="57" s="2" customFormat="1"/>
    <row r="58" s="2" customFormat="1"/>
    <row r="59" s="2" customFormat="1"/>
  </sheetData>
  <mergeCells count="20">
    <mergeCell ref="A1:H1"/>
    <mergeCell ref="A2:B2"/>
    <mergeCell ref="C2:H2"/>
    <mergeCell ref="A12:A13"/>
    <mergeCell ref="A17:A19"/>
    <mergeCell ref="A20:A21"/>
    <mergeCell ref="C12:C13"/>
    <mergeCell ref="C17:C19"/>
    <mergeCell ref="D12:D13"/>
    <mergeCell ref="D17:D19"/>
    <mergeCell ref="D20:D21"/>
    <mergeCell ref="E12:E13"/>
    <mergeCell ref="E17:E19"/>
    <mergeCell ref="E20:E21"/>
    <mergeCell ref="F12:F13"/>
    <mergeCell ref="F17:F19"/>
    <mergeCell ref="F20:F21"/>
    <mergeCell ref="G12:G13"/>
    <mergeCell ref="G17:G19"/>
    <mergeCell ref="G20:G21"/>
  </mergeCells>
  <printOptions horizontalCentered="1"/>
  <pageMargins left="0.708661417322835" right="0.708661417322835" top="0.748031496062992" bottom="0.748031496062992" header="0.31496062992126" footer="0.31496062992126"/>
  <pageSetup paperSize="9" scale="6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酒红色味道</cp:lastModifiedBy>
  <dcterms:created xsi:type="dcterms:W3CDTF">2019-07-30T01:08:00Z</dcterms:created>
  <cp:lastPrinted>2021-05-11T03:31:00Z</cp:lastPrinted>
  <dcterms:modified xsi:type="dcterms:W3CDTF">2025-08-11T01:13:18Z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0A6B2DCE06C24647B60589291FDA6C49_12</vt:lpwstr>
  </property>
</Properties>
</file>